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paolo\Desktop\Ghent\programmi gare\"/>
    </mc:Choice>
  </mc:AlternateContent>
  <bookViews>
    <workbookView xWindow="0" yWindow="0" windowWidth="20490" windowHeight="6930"/>
  </bookViews>
  <sheets>
    <sheet name="OVERALL TIMING" sheetId="1" r:id="rId1"/>
    <sheet name="TIMETRIAL WOMEN" sheetId="2" r:id="rId2"/>
    <sheet name="TIMETRIAL MEN" sheetId="5" r:id="rId3"/>
    <sheet name="Foglio2" sheetId="10" r:id="rId4"/>
    <sheet name="TRACK WOMEN" sheetId="3" r:id="rId5"/>
    <sheet name="TRACK MEN" sheetId="6" r:id="rId6"/>
    <sheet name="Foglio1" sheetId="9" r:id="rId7"/>
    <sheet name="ROAD WOMEN" sheetId="8" r:id="rId8"/>
    <sheet name="ROAD MEN" sheetId="7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5" i="3" s="1"/>
  <c r="I5" i="1"/>
  <c r="F5" i="1" l="1"/>
  <c r="F6" i="1" s="1"/>
  <c r="D14" i="1"/>
  <c r="M14" i="1" l="1"/>
  <c r="L5" i="1"/>
  <c r="L6" i="1" s="1"/>
  <c r="J14" i="1" l="1"/>
  <c r="I6" i="1"/>
  <c r="I7" i="1" s="1"/>
  <c r="I8" i="1" s="1"/>
  <c r="I9" i="1" s="1"/>
  <c r="I10" i="1" s="1"/>
  <c r="I11" i="1" s="1"/>
  <c r="I12" i="1" s="1"/>
  <c r="I13" i="1" s="1"/>
  <c r="G14" i="1"/>
  <c r="F7" i="1" l="1"/>
  <c r="F8" i="1" s="1"/>
  <c r="F9" i="1" s="1"/>
  <c r="F10" i="1" s="1"/>
  <c r="F11" i="1" s="1"/>
  <c r="F12" i="1" s="1"/>
  <c r="F13" i="1" s="1"/>
  <c r="B7" i="6"/>
  <c r="B9" i="6" s="1"/>
  <c r="B11" i="6" s="1"/>
  <c r="B13" i="6" s="1"/>
  <c r="B15" i="6" s="1"/>
  <c r="B17" i="6" s="1"/>
  <c r="B19" i="6" s="1"/>
  <c r="B21" i="6" s="1"/>
  <c r="B23" i="6" s="1"/>
  <c r="B25" i="6" s="1"/>
  <c r="B27" i="6" s="1"/>
  <c r="B29" i="6" s="1"/>
  <c r="B31" i="6" s="1"/>
  <c r="B33" i="6" s="1"/>
  <c r="B35" i="6" s="1"/>
  <c r="B37" i="6" s="1"/>
  <c r="B39" i="6" s="1"/>
  <c r="B41" i="6" s="1"/>
  <c r="B43" i="6" s="1"/>
  <c r="B45" i="6" s="1"/>
  <c r="B47" i="6" s="1"/>
  <c r="B49" i="6" s="1"/>
  <c r="B4" i="6"/>
  <c r="B6" i="6" s="1"/>
  <c r="B8" i="6" s="1"/>
  <c r="B10" i="6" s="1"/>
  <c r="B12" i="6" s="1"/>
  <c r="B14" i="6" s="1"/>
  <c r="B16" i="6" s="1"/>
  <c r="B18" i="6" s="1"/>
  <c r="B20" i="6" s="1"/>
  <c r="B22" i="6" s="1"/>
  <c r="B24" i="6" s="1"/>
  <c r="B26" i="6" s="1"/>
  <c r="B28" i="6" s="1"/>
  <c r="B30" i="6" s="1"/>
  <c r="B32" i="6" s="1"/>
  <c r="B34" i="6" s="1"/>
  <c r="B36" i="6" s="1"/>
  <c r="B38" i="6" s="1"/>
  <c r="B40" i="6" s="1"/>
  <c r="B42" i="6" s="1"/>
  <c r="B44" i="6" s="1"/>
  <c r="B46" i="6" s="1"/>
  <c r="B48" i="6" s="1"/>
  <c r="B50" i="6" s="1"/>
  <c r="B52" i="6" s="1"/>
  <c r="B54" i="6" s="1"/>
  <c r="B56" i="6" s="1"/>
  <c r="B58" i="6" s="1"/>
  <c r="B60" i="6" s="1"/>
  <c r="B62" i="6" s="1"/>
  <c r="B64" i="6" s="1"/>
  <c r="B66" i="6" s="1"/>
  <c r="B68" i="6" s="1"/>
  <c r="B70" i="6" s="1"/>
  <c r="B72" i="6" s="1"/>
  <c r="B53" i="6"/>
  <c r="B55" i="6" s="1"/>
  <c r="B57" i="6" s="1"/>
  <c r="B59" i="6" s="1"/>
  <c r="B61" i="6" s="1"/>
  <c r="B63" i="6" s="1"/>
  <c r="B65" i="6" s="1"/>
  <c r="B67" i="6" s="1"/>
  <c r="B69" i="6" s="1"/>
  <c r="B71" i="6" s="1"/>
  <c r="B73" i="6" s="1"/>
  <c r="B3" i="6"/>
  <c r="B4" i="3"/>
  <c r="B6" i="3" s="1"/>
  <c r="B8" i="3" s="1"/>
  <c r="B10" i="3" s="1"/>
  <c r="B7" i="3"/>
  <c r="B9" i="3" s="1"/>
  <c r="B11" i="3" s="1"/>
  <c r="B14" i="3"/>
  <c r="B17" i="3"/>
  <c r="B16" i="3"/>
  <c r="B15" i="3"/>
</calcChain>
</file>

<file path=xl/sharedStrings.xml><?xml version="1.0" encoding="utf-8"?>
<sst xmlns="http://schemas.openxmlformats.org/spreadsheetml/2006/main" count="3527" uniqueCount="795">
  <si>
    <t>E</t>
  </si>
  <si>
    <t>&gt;60</t>
  </si>
  <si>
    <t>CAT</t>
  </si>
  <si>
    <t xml:space="preserve">WOMEN </t>
  </si>
  <si>
    <t>D</t>
  </si>
  <si>
    <t>C</t>
  </si>
  <si>
    <t>A</t>
  </si>
  <si>
    <t>AGE</t>
  </si>
  <si>
    <t>51-60</t>
  </si>
  <si>
    <t>41-50</t>
  </si>
  <si>
    <t>31-40</t>
  </si>
  <si>
    <t>18-30</t>
  </si>
  <si>
    <t>B</t>
  </si>
  <si>
    <t xml:space="preserve">MEN </t>
  </si>
  <si>
    <t>GENDER</t>
  </si>
  <si>
    <t>TOTAL TIME</t>
  </si>
  <si>
    <t>FIRST STARTER</t>
  </si>
  <si>
    <t>TIME TRIAL</t>
  </si>
  <si>
    <t>TRACK 250 M</t>
  </si>
  <si>
    <t>TRACK 1000M</t>
  </si>
  <si>
    <t>NR OF STARTERS</t>
  </si>
  <si>
    <t>CEREMONY WOMEN</t>
  </si>
  <si>
    <t>CEREMONY MEN</t>
  </si>
  <si>
    <t>ROAD RACE</t>
  </si>
  <si>
    <t>START</t>
  </si>
  <si>
    <t>15' AFTER RACE</t>
  </si>
  <si>
    <t>FRIDAY 23 JUNE 17 - Bottelare</t>
  </si>
  <si>
    <t>TOTAL STARTERS</t>
  </si>
  <si>
    <t>TIME TRIAL - Thursday 22 june</t>
  </si>
  <si>
    <t>TRACK 250M - Thursday 22 june</t>
  </si>
  <si>
    <t>TRACK 1000M - Thursday 22 june</t>
  </si>
  <si>
    <t>ROAD - Friday 23 june</t>
  </si>
  <si>
    <t>Start</t>
  </si>
  <si>
    <t>Cat.</t>
  </si>
  <si>
    <t>Nmr.</t>
  </si>
  <si>
    <t>Federation</t>
  </si>
  <si>
    <t>Club</t>
  </si>
  <si>
    <t>Name</t>
  </si>
  <si>
    <t>First Name</t>
  </si>
  <si>
    <t>Country</t>
  </si>
  <si>
    <t>Date of birth</t>
  </si>
  <si>
    <t>Deutscher Betriebssportverband e.V</t>
  </si>
  <si>
    <t>Roche Diagnostics GmbH</t>
  </si>
  <si>
    <t>Weinkötz</t>
  </si>
  <si>
    <t>Nicole</t>
  </si>
  <si>
    <t>Germany</t>
  </si>
  <si>
    <t>11/04/1966</t>
  </si>
  <si>
    <t>Centri Sportivi Aziendali e Industriali</t>
  </si>
  <si>
    <t>G.S.R.FERRERO</t>
  </si>
  <si>
    <t>GERALDINA</t>
  </si>
  <si>
    <t xml:space="preserve">ROLLO </t>
  </si>
  <si>
    <t>Italy</t>
  </si>
  <si>
    <t>Sport in Gelb - Deutsche Post DHL</t>
  </si>
  <si>
    <t>Zimmermann</t>
  </si>
  <si>
    <t>Birgit</t>
  </si>
  <si>
    <t>13/04/1961</t>
  </si>
  <si>
    <t>ADRIANA</t>
  </si>
  <si>
    <t xml:space="preserve">CUCCO </t>
  </si>
  <si>
    <t>Flemish Federation for Company Sport</t>
  </si>
  <si>
    <t>Universiteit Gent</t>
  </si>
  <si>
    <t>Wille</t>
  </si>
  <si>
    <t>Els</t>
  </si>
  <si>
    <t>Belgium</t>
  </si>
  <si>
    <t>26/06/1975</t>
  </si>
  <si>
    <t>Osterreichischer Betriebssportverband</t>
  </si>
  <si>
    <t>Kultur- und Sportvereinigung Energie Wien</t>
  </si>
  <si>
    <t>Hipfinger</t>
  </si>
  <si>
    <t>Eva</t>
  </si>
  <si>
    <t>Austria</t>
  </si>
  <si>
    <t>31/10/1968</t>
  </si>
  <si>
    <t>BSG LVM Versicherung</t>
  </si>
  <si>
    <t>Leifhelm</t>
  </si>
  <si>
    <t>Astrid</t>
  </si>
  <si>
    <t>19/06/1968</t>
  </si>
  <si>
    <t>CS CONCORDIA CICLI BORTOLOTTO</t>
  </si>
  <si>
    <t>SERENELLA</t>
  </si>
  <si>
    <t xml:space="preserve">BORTOLOTTO </t>
  </si>
  <si>
    <t>ROMA</t>
  </si>
  <si>
    <t>Koninklijke Sportvereniging Gents Stadspersoneel</t>
  </si>
  <si>
    <t>De Walsche</t>
  </si>
  <si>
    <t>Petra</t>
  </si>
  <si>
    <t>20/01/1968</t>
  </si>
  <si>
    <t>ERGOsports</t>
  </si>
  <si>
    <t>Sievers</t>
  </si>
  <si>
    <t>Susanne</t>
  </si>
  <si>
    <t>23/12/1967</t>
  </si>
  <si>
    <t>Faber</t>
  </si>
  <si>
    <t>Martina</t>
  </si>
  <si>
    <t>06/12/1967</t>
  </si>
  <si>
    <t>DANIELA</t>
  </si>
  <si>
    <t xml:space="preserve">PELELLA </t>
  </si>
  <si>
    <t>E.ON - Wir sind das Netz!</t>
  </si>
  <si>
    <t>Volz</t>
  </si>
  <si>
    <t>Ninja</t>
  </si>
  <si>
    <t>25/12/1986</t>
  </si>
  <si>
    <t>DAK</t>
  </si>
  <si>
    <t>Hinrichs</t>
  </si>
  <si>
    <t>Ines</t>
  </si>
  <si>
    <t>20/12/1985</t>
  </si>
  <si>
    <t>AZ Sint-Lucas Gent</t>
  </si>
  <si>
    <t>Goossens</t>
  </si>
  <si>
    <t>Joline</t>
  </si>
  <si>
    <t>18/06/1985</t>
  </si>
  <si>
    <t>Laumeier</t>
  </si>
  <si>
    <t>Marion</t>
  </si>
  <si>
    <t>23/05/1985</t>
  </si>
  <si>
    <t>Weidner</t>
  </si>
  <si>
    <t>Sandra</t>
  </si>
  <si>
    <t>15/05/1983</t>
  </si>
  <si>
    <t>Van Hevele</t>
  </si>
  <si>
    <t>Elke</t>
  </si>
  <si>
    <t>06/05/1983</t>
  </si>
  <si>
    <t>Lackner</t>
  </si>
  <si>
    <t>Lisa</t>
  </si>
  <si>
    <t>07/10/1982</t>
  </si>
  <si>
    <t xml:space="preserve">SG Stern Stuttgart </t>
  </si>
  <si>
    <t>Scholl</t>
  </si>
  <si>
    <t>Verena</t>
  </si>
  <si>
    <t>08/03/1979</t>
  </si>
  <si>
    <t xml:space="preserve">Van der Gucht </t>
  </si>
  <si>
    <t>Fieke</t>
  </si>
  <si>
    <t>Energie Sportvereinigung Hamburg</t>
  </si>
  <si>
    <t>Wasmundt</t>
  </si>
  <si>
    <t>Stefanie Annika</t>
  </si>
  <si>
    <t>11/08/1978</t>
  </si>
  <si>
    <t>Norwegian Federation of Company Sport</t>
  </si>
  <si>
    <t>DNB Oslo Handball</t>
  </si>
  <si>
    <t>Grytnes</t>
  </si>
  <si>
    <t xml:space="preserve">Helge  </t>
  </si>
  <si>
    <t>Norway</t>
  </si>
  <si>
    <t>Kreimer</t>
  </si>
  <si>
    <t>Janine</t>
  </si>
  <si>
    <t>16/06/1978</t>
  </si>
  <si>
    <t>Fédération Française du Sport d'Entreprise</t>
  </si>
  <si>
    <t>Dassault Sports</t>
  </si>
  <si>
    <t>DUHAMEL</t>
  </si>
  <si>
    <t>Fanny</t>
  </si>
  <si>
    <t>France</t>
  </si>
  <si>
    <t>06/03/1991</t>
  </si>
  <si>
    <t>Commerzbank AG - Swimming</t>
  </si>
  <si>
    <t>Baltes</t>
  </si>
  <si>
    <t>Tatjana</t>
  </si>
  <si>
    <t>19/11/1989</t>
  </si>
  <si>
    <t>CYCLE-INNOVATE BikeFitting</t>
  </si>
  <si>
    <t>Schlüter</t>
  </si>
  <si>
    <t>Sophie</t>
  </si>
  <si>
    <t>17/05/1989</t>
  </si>
  <si>
    <t>Baetens</t>
  </si>
  <si>
    <t>01/10/1988</t>
  </si>
  <si>
    <t>Lehmann</t>
  </si>
  <si>
    <t>Andrea</t>
  </si>
  <si>
    <t>17/02/1988</t>
  </si>
  <si>
    <t>TIMETABEL</t>
  </si>
  <si>
    <t>Oberschmidt</t>
  </si>
  <si>
    <t>Peter</t>
  </si>
  <si>
    <t>15/08/1956</t>
  </si>
  <si>
    <t>BSG Allianz Köln Weiß-Blau e.V.</t>
  </si>
  <si>
    <t>Knapp</t>
  </si>
  <si>
    <t>Herbert</t>
  </si>
  <si>
    <t>04/04/1956</t>
  </si>
  <si>
    <t xml:space="preserve">Dansk Firmaidraetsforbund </t>
  </si>
  <si>
    <t>Firmaidrætten</t>
  </si>
  <si>
    <t>Bisgaard</t>
  </si>
  <si>
    <t>Peder</t>
  </si>
  <si>
    <t>Denmark</t>
  </si>
  <si>
    <t>27/11/1954</t>
  </si>
  <si>
    <t>Nederlandse Bedrijfssportfederatie</t>
  </si>
  <si>
    <t>Capgemini Nederland BV</t>
  </si>
  <si>
    <t>Vermolen</t>
  </si>
  <si>
    <t>Ad</t>
  </si>
  <si>
    <t>Netherlands</t>
  </si>
  <si>
    <t>14/09/1954</t>
  </si>
  <si>
    <t>Rössler</t>
  </si>
  <si>
    <t>Heinz</t>
  </si>
  <si>
    <t>27/05/1954</t>
  </si>
  <si>
    <t>SV Weiß-Blau Allianz Hamburg e.V.</t>
  </si>
  <si>
    <t>Lunau</t>
  </si>
  <si>
    <t>Christian</t>
  </si>
  <si>
    <t>26/05/1954</t>
  </si>
  <si>
    <t>Latvian sports for all association</t>
  </si>
  <si>
    <t>Rigas Siltums</t>
  </si>
  <si>
    <t>LAURIS</t>
  </si>
  <si>
    <t>GUNARS</t>
  </si>
  <si>
    <t>Latvia</t>
  </si>
  <si>
    <t>23/05/1954</t>
  </si>
  <si>
    <t>POLISPORTIVA TEAM TERMOLI</t>
  </si>
  <si>
    <t xml:space="preserve">IRACE </t>
  </si>
  <si>
    <t xml:space="preserve">BRUNO </t>
  </si>
  <si>
    <t>Flughafen Hamburg GmbH</t>
  </si>
  <si>
    <t>Kuhlmann</t>
  </si>
  <si>
    <t>Frank</t>
  </si>
  <si>
    <t>02/12/1951</t>
  </si>
  <si>
    <t>SG HSH Nordbank e.V.</t>
  </si>
  <si>
    <t>Schmidt</t>
  </si>
  <si>
    <t>Reinhard</t>
  </si>
  <si>
    <t>22/12/1950</t>
  </si>
  <si>
    <t>Göken</t>
  </si>
  <si>
    <t>Karl-Heinz</t>
  </si>
  <si>
    <t>21/04/1950</t>
  </si>
  <si>
    <t>Hamburger Hochbahn</t>
  </si>
  <si>
    <t>Hohenschild</t>
  </si>
  <si>
    <t>Stephan</t>
  </si>
  <si>
    <t>BSG Hamburg Wasser e.V.</t>
  </si>
  <si>
    <t>Gieselmann</t>
  </si>
  <si>
    <t>12/01/1949</t>
  </si>
  <si>
    <t>Jänisch</t>
  </si>
  <si>
    <t>Rüdiger</t>
  </si>
  <si>
    <t>08/08/1946</t>
  </si>
  <si>
    <t>Team SAFRAN Nacelles Sport</t>
  </si>
  <si>
    <t>ROLLEAU</t>
  </si>
  <si>
    <t>ROLLAND</t>
  </si>
  <si>
    <t>20/10/1944</t>
  </si>
  <si>
    <t>Krüger</t>
  </si>
  <si>
    <t>12/10/1966</t>
  </si>
  <si>
    <t>Wiener Netze</t>
  </si>
  <si>
    <t>SATZER</t>
  </si>
  <si>
    <t>GEORG</t>
  </si>
  <si>
    <t>08/10/1966</t>
  </si>
  <si>
    <t>AGOSTINO</t>
  </si>
  <si>
    <t xml:space="preserve">SANDRI </t>
  </si>
  <si>
    <t>CLAUDIO</t>
  </si>
  <si>
    <t xml:space="preserve">UPINOT </t>
  </si>
  <si>
    <t>Bemmann</t>
  </si>
  <si>
    <t>Andreas</t>
  </si>
  <si>
    <t>08/09/1965</t>
  </si>
  <si>
    <t>MEYER</t>
  </si>
  <si>
    <t>JOSEF</t>
  </si>
  <si>
    <t>09/07/1965</t>
  </si>
  <si>
    <t>Ligue Francophone Belge des Sports d'Entreprises et de Loisir</t>
  </si>
  <si>
    <t>AG Insurance</t>
  </si>
  <si>
    <t>geldolf</t>
  </si>
  <si>
    <t>Dominique</t>
  </si>
  <si>
    <t>08/06/1965</t>
  </si>
  <si>
    <t>Clemens</t>
  </si>
  <si>
    <t>30/11/1964</t>
  </si>
  <si>
    <t>Hillebrand</t>
  </si>
  <si>
    <t>Ralf</t>
  </si>
  <si>
    <t>12/04/1964</t>
  </si>
  <si>
    <t>Van den berghe</t>
  </si>
  <si>
    <t>Luc</t>
  </si>
  <si>
    <t>21/02/1964</t>
  </si>
  <si>
    <t>Kronos Europe</t>
  </si>
  <si>
    <t>Cools</t>
  </si>
  <si>
    <t>Jimmy</t>
  </si>
  <si>
    <t>21/09/1963</t>
  </si>
  <si>
    <t>Kubis</t>
  </si>
  <si>
    <t>28/06/1963</t>
  </si>
  <si>
    <t>ANGELO</t>
  </si>
  <si>
    <t xml:space="preserve">GIORDANO </t>
  </si>
  <si>
    <t>ASD VELO CLUB STORNARA</t>
  </si>
  <si>
    <t>Antonio</t>
  </si>
  <si>
    <t>Ozimo</t>
  </si>
  <si>
    <t>22/09/1962</t>
  </si>
  <si>
    <t>Wolfgang</t>
  </si>
  <si>
    <t>28/05/1962</t>
  </si>
  <si>
    <t>Blauth</t>
  </si>
  <si>
    <t>13/04/1962</t>
  </si>
  <si>
    <t>BSG Provinzial Münster e.V.</t>
  </si>
  <si>
    <t>Herold</t>
  </si>
  <si>
    <t>Dietmar</t>
  </si>
  <si>
    <t>04/09/1961</t>
  </si>
  <si>
    <t>Janssen</t>
  </si>
  <si>
    <t>Georg</t>
  </si>
  <si>
    <t>11/05/1961</t>
  </si>
  <si>
    <t>Schwegmann</t>
  </si>
  <si>
    <t>09/01/1961</t>
  </si>
  <si>
    <t>Idrætsforeningen Telefonen</t>
  </si>
  <si>
    <t>Riedel</t>
  </si>
  <si>
    <t>Tonni</t>
  </si>
  <si>
    <t>05/06/1960</t>
  </si>
  <si>
    <t>Association Veolia Sport</t>
  </si>
  <si>
    <t>KARAS</t>
  </si>
  <si>
    <t>Frédéric</t>
  </si>
  <si>
    <t>04/10/1958</t>
  </si>
  <si>
    <t>Goluszka</t>
  </si>
  <si>
    <t>BSG Fiducia&amp;GAD IT AG</t>
  </si>
  <si>
    <t>Bartsch</t>
  </si>
  <si>
    <t>24/10/1957</t>
  </si>
  <si>
    <t>Neumann</t>
  </si>
  <si>
    <t>Jürgen</t>
  </si>
  <si>
    <t>27/06/1957</t>
  </si>
  <si>
    <t>BSV GenMin Cottbus 06 e.V.</t>
  </si>
  <si>
    <t>Dressel</t>
  </si>
  <si>
    <t>Steffen</t>
  </si>
  <si>
    <t>14/09/1976</t>
  </si>
  <si>
    <t>TomTom</t>
  </si>
  <si>
    <t>Meert</t>
  </si>
  <si>
    <t>Carl</t>
  </si>
  <si>
    <t>08/05/1976</t>
  </si>
  <si>
    <t>Raa</t>
  </si>
  <si>
    <t>Bastiaan</t>
  </si>
  <si>
    <t>18/02/1976</t>
  </si>
  <si>
    <t>Panta Rhei</t>
  </si>
  <si>
    <t>Goessens</t>
  </si>
  <si>
    <t>Dave</t>
  </si>
  <si>
    <t>Provincie Oost-Vlaanderen</t>
  </si>
  <si>
    <t>Van Hove</t>
  </si>
  <si>
    <t>Koen</t>
  </si>
  <si>
    <t>13/01/1976</t>
  </si>
  <si>
    <t>Amicale sportive Credit Mutuel</t>
  </si>
  <si>
    <t>TOUSSAINT</t>
  </si>
  <si>
    <t>Stéphane</t>
  </si>
  <si>
    <t>09/12/1975</t>
  </si>
  <si>
    <t>Detemmerman</t>
  </si>
  <si>
    <t>Bart</t>
  </si>
  <si>
    <t>16/09/1975</t>
  </si>
  <si>
    <t>Ekornes BIL</t>
  </si>
  <si>
    <t>Linga</t>
  </si>
  <si>
    <t>Per Steinar</t>
  </si>
  <si>
    <t>08/09/1974</t>
  </si>
  <si>
    <t>Van Damme</t>
  </si>
  <si>
    <t>Tom</t>
  </si>
  <si>
    <t>Rettegi</t>
  </si>
  <si>
    <t>Richard</t>
  </si>
  <si>
    <t>03/03/1974</t>
  </si>
  <si>
    <t>Heiko</t>
  </si>
  <si>
    <t>09/02/1974</t>
  </si>
  <si>
    <t>Buysse</t>
  </si>
  <si>
    <t>21/01/1974</t>
  </si>
  <si>
    <t>De Bilde</t>
  </si>
  <si>
    <t>Thierry</t>
  </si>
  <si>
    <t>Foulon</t>
  </si>
  <si>
    <t>ALESSANDRO</t>
  </si>
  <si>
    <t xml:space="preserve">COSTA </t>
  </si>
  <si>
    <t>STEPHANE</t>
  </si>
  <si>
    <t>10/11/1972</t>
  </si>
  <si>
    <t>Stümpel</t>
  </si>
  <si>
    <t>Rainer</t>
  </si>
  <si>
    <t>16/06/1972</t>
  </si>
  <si>
    <t>Edeka Company (private)</t>
  </si>
  <si>
    <t>Kelterborn</t>
  </si>
  <si>
    <t>Mario</t>
  </si>
  <si>
    <t>VITINS</t>
  </si>
  <si>
    <t>JANIS</t>
  </si>
  <si>
    <t>02/06/1972</t>
  </si>
  <si>
    <t>Kint</t>
  </si>
  <si>
    <t>Filip</t>
  </si>
  <si>
    <t>27/01/1972</t>
  </si>
  <si>
    <t>Bouche</t>
  </si>
  <si>
    <t>Joël</t>
  </si>
  <si>
    <t>14/12/1971</t>
  </si>
  <si>
    <t>Wauters</t>
  </si>
  <si>
    <t>frédéric</t>
  </si>
  <si>
    <t>17/09/1971</t>
  </si>
  <si>
    <t>Korpen Svenska Motionsidrottsförbundet</t>
  </si>
  <si>
    <t>Vattenfalls IF</t>
  </si>
  <si>
    <t>Hallman</t>
  </si>
  <si>
    <t>Joakim</t>
  </si>
  <si>
    <t>Sweden</t>
  </si>
  <si>
    <t>30/08/1971</t>
  </si>
  <si>
    <t>Bureau MDJ</t>
  </si>
  <si>
    <t>Hendriks</t>
  </si>
  <si>
    <t>Ronald</t>
  </si>
  <si>
    <t>11/07/1971</t>
  </si>
  <si>
    <t>Kooiman</t>
  </si>
  <si>
    <t>Marco</t>
  </si>
  <si>
    <t>03/05/1971</t>
  </si>
  <si>
    <t>FARYS</t>
  </si>
  <si>
    <t>Brutsaert</t>
  </si>
  <si>
    <t>Mike</t>
  </si>
  <si>
    <t>20/12/1970</t>
  </si>
  <si>
    <t>Querbach</t>
  </si>
  <si>
    <t>Marc</t>
  </si>
  <si>
    <t>STUMMER</t>
  </si>
  <si>
    <t>ROBERT</t>
  </si>
  <si>
    <t>16/10/1970</t>
  </si>
  <si>
    <t>Sørensen</t>
  </si>
  <si>
    <t>Nils Holland</t>
  </si>
  <si>
    <t>09/08/1970</t>
  </si>
  <si>
    <t>DUBOIS</t>
  </si>
  <si>
    <t>Roger</t>
  </si>
  <si>
    <t>05/08/1970</t>
  </si>
  <si>
    <t>Radünzel</t>
  </si>
  <si>
    <t>Lutz</t>
  </si>
  <si>
    <t>01/07/1970</t>
  </si>
  <si>
    <t>Dierickx</t>
  </si>
  <si>
    <t>17/06/1970</t>
  </si>
  <si>
    <t>Mackowiak</t>
  </si>
  <si>
    <t>Thomas</t>
  </si>
  <si>
    <t>06/05/1970</t>
  </si>
  <si>
    <t>Dumschat-Hötte</t>
  </si>
  <si>
    <t>Oliver</t>
  </si>
  <si>
    <t>23/04/1970</t>
  </si>
  <si>
    <t>Schaff</t>
  </si>
  <si>
    <t>05/12/1969</t>
  </si>
  <si>
    <t>Schabbing</t>
  </si>
  <si>
    <t>17/10/1969</t>
  </si>
  <si>
    <t xml:space="preserve">DIPILATO </t>
  </si>
  <si>
    <t xml:space="preserve">GIUSEPPE </t>
  </si>
  <si>
    <t>Dult</t>
  </si>
  <si>
    <t>Michel</t>
  </si>
  <si>
    <t>23/05/1969</t>
  </si>
  <si>
    <t>Mannens</t>
  </si>
  <si>
    <t>Erik</t>
  </si>
  <si>
    <t>19/05/1969</t>
  </si>
  <si>
    <t>ASD BAR BOVA</t>
  </si>
  <si>
    <t>MARCO</t>
  </si>
  <si>
    <t>SEVERA</t>
  </si>
  <si>
    <t>Van den Berghe</t>
  </si>
  <si>
    <t>SYLLEBRANQUE</t>
  </si>
  <si>
    <t>Hervé</t>
  </si>
  <si>
    <t>01/08/1968</t>
  </si>
  <si>
    <t>EBERL</t>
  </si>
  <si>
    <t>CHRISTOPH</t>
  </si>
  <si>
    <t>28/07/1968</t>
  </si>
  <si>
    <t>Rappolt</t>
  </si>
  <si>
    <t>Manfred</t>
  </si>
  <si>
    <t>16/07/1968</t>
  </si>
  <si>
    <t>03/07/1968</t>
  </si>
  <si>
    <t>Roels</t>
  </si>
  <si>
    <t>Kris</t>
  </si>
  <si>
    <t>14/06/1968</t>
  </si>
  <si>
    <t>HORVATH</t>
  </si>
  <si>
    <t>ROLAND</t>
  </si>
  <si>
    <t>21/01/1968</t>
  </si>
  <si>
    <t>GENERALI SPORT ET CULTURE</t>
  </si>
  <si>
    <t>MAIRESSE</t>
  </si>
  <si>
    <t>Patrick</t>
  </si>
  <si>
    <t>05/12/1967</t>
  </si>
  <si>
    <t>Ascheberg</t>
  </si>
  <si>
    <t>Johannes</t>
  </si>
  <si>
    <t>30/10/1967</t>
  </si>
  <si>
    <t>Flanders Investment &amp; Trade</t>
  </si>
  <si>
    <t>Bulckaert</t>
  </si>
  <si>
    <t>09/09/1967</t>
  </si>
  <si>
    <t>Haueisen</t>
  </si>
  <si>
    <t>14/07/1967</t>
  </si>
  <si>
    <t>Keim</t>
  </si>
  <si>
    <t>13/06/1967</t>
  </si>
  <si>
    <t>Bardtke</t>
  </si>
  <si>
    <t>06/05/1967</t>
  </si>
  <si>
    <t>Takens</t>
  </si>
  <si>
    <t>Hendrik</t>
  </si>
  <si>
    <t>Pasquale</t>
  </si>
  <si>
    <t>Di Benedetto</t>
  </si>
  <si>
    <t>14/01/1967</t>
  </si>
  <si>
    <t xml:space="preserve">Vandendriessche </t>
  </si>
  <si>
    <t>Wim</t>
  </si>
  <si>
    <t>12/01/1967</t>
  </si>
  <si>
    <t>JUCHA</t>
  </si>
  <si>
    <t>Benjamin</t>
  </si>
  <si>
    <t>24/12/1986</t>
  </si>
  <si>
    <t>THIRE</t>
  </si>
  <si>
    <t>Jonathan</t>
  </si>
  <si>
    <t>19/04/1986</t>
  </si>
  <si>
    <t>Kregel</t>
  </si>
  <si>
    <t>Jeroen</t>
  </si>
  <si>
    <t>22/11/1985</t>
  </si>
  <si>
    <t>MOUGEL</t>
  </si>
  <si>
    <t>Damien</t>
  </si>
  <si>
    <t>09/10/1985</t>
  </si>
  <si>
    <t>Kopf</t>
  </si>
  <si>
    <t>Thorsten</t>
  </si>
  <si>
    <t>30/09/1985</t>
  </si>
  <si>
    <t>Kaczmarowski</t>
  </si>
  <si>
    <t>Matthias</t>
  </si>
  <si>
    <t>27/08/1985</t>
  </si>
  <si>
    <t>Van Hoovels</t>
  </si>
  <si>
    <t>Kevin</t>
  </si>
  <si>
    <t>Cosyn</t>
  </si>
  <si>
    <t>09/05/1985</t>
  </si>
  <si>
    <t>BALKA</t>
  </si>
  <si>
    <t>ANDIS</t>
  </si>
  <si>
    <t>03/05/1985</t>
  </si>
  <si>
    <t>D'AUCY</t>
  </si>
  <si>
    <t>Baniel</t>
  </si>
  <si>
    <t>Yvan</t>
  </si>
  <si>
    <t>04/04/1984</t>
  </si>
  <si>
    <t>Langwost</t>
  </si>
  <si>
    <t>Jonas</t>
  </si>
  <si>
    <t>22/11/1983</t>
  </si>
  <si>
    <t>Philip</t>
  </si>
  <si>
    <t>09/09/1983</t>
  </si>
  <si>
    <t>AS Municipaux Rennes Métropole</t>
  </si>
  <si>
    <t>maubec</t>
  </si>
  <si>
    <t>mathieu</t>
  </si>
  <si>
    <t>01/08/1983</t>
  </si>
  <si>
    <t>Van Renterghem</t>
  </si>
  <si>
    <t>Pieter</t>
  </si>
  <si>
    <t>Campe</t>
  </si>
  <si>
    <t>Martin</t>
  </si>
  <si>
    <t>12/01/1983</t>
  </si>
  <si>
    <t>Vyane</t>
  </si>
  <si>
    <t>Sean</t>
  </si>
  <si>
    <t>06/01/1983</t>
  </si>
  <si>
    <t>Kreuzer</t>
  </si>
  <si>
    <t>Ignaz</t>
  </si>
  <si>
    <t>30/10/1982</t>
  </si>
  <si>
    <t>Argentini</t>
  </si>
  <si>
    <t>09/08/1982</t>
  </si>
  <si>
    <t>Mundkowski</t>
  </si>
  <si>
    <t>Dennis</t>
  </si>
  <si>
    <t>12/07/1982</t>
  </si>
  <si>
    <t>Grospitz</t>
  </si>
  <si>
    <t>Sebastian</t>
  </si>
  <si>
    <t>11/04/1982</t>
  </si>
  <si>
    <t>Verstockt</t>
  </si>
  <si>
    <t>Steven</t>
  </si>
  <si>
    <t>24/02/1982</t>
  </si>
  <si>
    <t>SCHOCKAERT</t>
  </si>
  <si>
    <t>11/12/1981</t>
  </si>
  <si>
    <t>Hanewinkel</t>
  </si>
  <si>
    <t>Tobias</t>
  </si>
  <si>
    <t>17/06/1981</t>
  </si>
  <si>
    <t>Van de Velde</t>
  </si>
  <si>
    <t>06/10/1980</t>
  </si>
  <si>
    <t>Van Laere</t>
  </si>
  <si>
    <t>Jan</t>
  </si>
  <si>
    <t>Kummerer</t>
  </si>
  <si>
    <t>14/05/1980</t>
  </si>
  <si>
    <t>Laser Quantum</t>
  </si>
  <si>
    <t>Prochnow</t>
  </si>
  <si>
    <t>04/04/1980</t>
  </si>
  <si>
    <t>Langmaack</t>
  </si>
  <si>
    <t>Ole</t>
  </si>
  <si>
    <t>07/01/1980</t>
  </si>
  <si>
    <t>Knappen Schwarze Pumpe e.V.</t>
  </si>
  <si>
    <t>Stenzel</t>
  </si>
  <si>
    <t>Eric</t>
  </si>
  <si>
    <t>08/09/1979</t>
  </si>
  <si>
    <t>Meire</t>
  </si>
  <si>
    <t>Maarten</t>
  </si>
  <si>
    <t>06/09/1979</t>
  </si>
  <si>
    <t>Rymark</t>
  </si>
  <si>
    <t>Rasmus</t>
  </si>
  <si>
    <t>22/06/1979</t>
  </si>
  <si>
    <t>MAGNIEN</t>
  </si>
  <si>
    <t>Aurélien</t>
  </si>
  <si>
    <t>03/12/1978</t>
  </si>
  <si>
    <t>De Grande</t>
  </si>
  <si>
    <t>Bjorn</t>
  </si>
  <si>
    <t>08/05/1978</t>
  </si>
  <si>
    <t>Vander Meulen</t>
  </si>
  <si>
    <t>Nick</t>
  </si>
  <si>
    <t>14/02/1978</t>
  </si>
  <si>
    <t>Andersen</t>
  </si>
  <si>
    <t>Karl Kristian Bloch</t>
  </si>
  <si>
    <t>20/12/1977</t>
  </si>
  <si>
    <t>Duysburgh</t>
  </si>
  <si>
    <t>19/08/1977</t>
  </si>
  <si>
    <t>Lüderitz</t>
  </si>
  <si>
    <t>Robert</t>
  </si>
  <si>
    <t>25/02/1997</t>
  </si>
  <si>
    <t>FRANCESCO</t>
  </si>
  <si>
    <t>Brijsse</t>
  </si>
  <si>
    <t>Simon</t>
  </si>
  <si>
    <t>02/10/1992</t>
  </si>
  <si>
    <t>CYPRIEN</t>
  </si>
  <si>
    <t>KENNY</t>
  </si>
  <si>
    <t>GIOVANNI</t>
  </si>
  <si>
    <t xml:space="preserve">CASSINELLI </t>
  </si>
  <si>
    <t>Heyndrickx</t>
  </si>
  <si>
    <t>19/01/1991</t>
  </si>
  <si>
    <t>CHATEL</t>
  </si>
  <si>
    <t>Florian</t>
  </si>
  <si>
    <t>14/08/1989</t>
  </si>
  <si>
    <t>Sport Vlaanderen</t>
  </si>
  <si>
    <t>Van Belle</t>
  </si>
  <si>
    <t>21/07/1989</t>
  </si>
  <si>
    <t>Lava</t>
  </si>
  <si>
    <t>12/06/1989</t>
  </si>
  <si>
    <t>Tute</t>
  </si>
  <si>
    <t>Dominik</t>
  </si>
  <si>
    <t>11/04/1989</t>
  </si>
  <si>
    <t>MARCHESSOU</t>
  </si>
  <si>
    <t>Bruno</t>
  </si>
  <si>
    <t>15/02/1989</t>
  </si>
  <si>
    <t>Sabino</t>
  </si>
  <si>
    <t>28/01/1989</t>
  </si>
  <si>
    <t>MILAN</t>
  </si>
  <si>
    <t>Davide</t>
  </si>
  <si>
    <t>16/07/1988</t>
  </si>
  <si>
    <t>Vandenbrande</t>
  </si>
  <si>
    <t>09/07/1988</t>
  </si>
  <si>
    <t>Bonny</t>
  </si>
  <si>
    <t>Sébastien</t>
  </si>
  <si>
    <t>29/04/1988</t>
  </si>
  <si>
    <t>Claeys</t>
  </si>
  <si>
    <t>Bram</t>
  </si>
  <si>
    <t>28/02/1988</t>
  </si>
  <si>
    <t>LEMEME</t>
  </si>
  <si>
    <t>03/01/1988</t>
  </si>
  <si>
    <t>Lavrysen</t>
  </si>
  <si>
    <t>Laurens</t>
  </si>
  <si>
    <t>18/12/1987</t>
  </si>
  <si>
    <t>Van Cappellen</t>
  </si>
  <si>
    <t>Nelis</t>
  </si>
  <si>
    <t>17/12/1987</t>
  </si>
  <si>
    <t>AUBREE</t>
  </si>
  <si>
    <t>Romain</t>
  </si>
  <si>
    <t>22/09/1987</t>
  </si>
  <si>
    <t>Bauters</t>
  </si>
  <si>
    <t>Karel</t>
  </si>
  <si>
    <t>05/03/1987</t>
  </si>
  <si>
    <t>Start 250M</t>
  </si>
  <si>
    <t>Start 1000M</t>
  </si>
  <si>
    <t>Team Papendal</t>
  </si>
  <si>
    <t>Moes</t>
  </si>
  <si>
    <t>Heleen</t>
  </si>
  <si>
    <t>16/06/1987</t>
  </si>
  <si>
    <t>Jansegers</t>
  </si>
  <si>
    <t>Marlies</t>
  </si>
  <si>
    <t>10/03/1987</t>
  </si>
  <si>
    <t>TIME TRIAL - WOMEN - Thursday 22 june 17</t>
  </si>
  <si>
    <t>TIME TRIAL - MEN - Thursday 22 june 17</t>
  </si>
  <si>
    <t>TRACK - WOMEN - Thursday 22 june 17</t>
  </si>
  <si>
    <t>VDAB</t>
  </si>
  <si>
    <t>BERQUIN</t>
  </si>
  <si>
    <t>01/10/1963</t>
  </si>
  <si>
    <t>Van Haelter</t>
  </si>
  <si>
    <t>Dirk</t>
  </si>
  <si>
    <t>29/08/1962</t>
  </si>
  <si>
    <t>Kramer</t>
  </si>
  <si>
    <t>Rafael</t>
  </si>
  <si>
    <t>22/01/1975</t>
  </si>
  <si>
    <t xml:space="preserve">Harald Berger </t>
  </si>
  <si>
    <t>Zainitzer</t>
  </si>
  <si>
    <t>19/11/1974</t>
  </si>
  <si>
    <t>Nordgetreide GmbH &amp; Co. KG</t>
  </si>
  <si>
    <t>Sieg</t>
  </si>
  <si>
    <t>Gunnar</t>
  </si>
  <si>
    <t>Vandamme</t>
  </si>
  <si>
    <t>Wouter</t>
  </si>
  <si>
    <t>13/07/1974</t>
  </si>
  <si>
    <t>Zilverenkruis Achmea</t>
  </si>
  <si>
    <t>Loon, van</t>
  </si>
  <si>
    <t>Roland</t>
  </si>
  <si>
    <t>01/11/1972</t>
  </si>
  <si>
    <t>Hein-Winkler</t>
  </si>
  <si>
    <t>Jens</t>
  </si>
  <si>
    <t>05/08/1972</t>
  </si>
  <si>
    <t>Frilén</t>
  </si>
  <si>
    <t>Jan-Erik</t>
  </si>
  <si>
    <t>07/09/1967</t>
  </si>
  <si>
    <t>Dewitte</t>
  </si>
  <si>
    <t>Luk</t>
  </si>
  <si>
    <t>03/01/1967</t>
  </si>
  <si>
    <t>Van der Biest</t>
  </si>
  <si>
    <t>13/03/1981</t>
  </si>
  <si>
    <t>09/03/1981</t>
  </si>
  <si>
    <t>DELILLE</t>
  </si>
  <si>
    <t>19/06/1980</t>
  </si>
  <si>
    <t>Reschke</t>
  </si>
  <si>
    <t>Lars</t>
  </si>
  <si>
    <t>22/08/1978</t>
  </si>
  <si>
    <t>Decraene</t>
  </si>
  <si>
    <t>TRACK - MEN - Thursday 22 june 17</t>
  </si>
  <si>
    <t>TDC A/S Denmark</t>
  </si>
  <si>
    <t>Olsen</t>
  </si>
  <si>
    <t>Kirsten Egeberg</t>
  </si>
  <si>
    <t>22/11/1956</t>
  </si>
  <si>
    <t>Rische</t>
  </si>
  <si>
    <t>Helga</t>
  </si>
  <si>
    <t>21/02/1944</t>
  </si>
  <si>
    <t>Van den Meersch</t>
  </si>
  <si>
    <t>Janie</t>
  </si>
  <si>
    <t>11/10/1966</t>
  </si>
  <si>
    <t>Van Peteghem</t>
  </si>
  <si>
    <t>Caroline</t>
  </si>
  <si>
    <t>28/04/1975</t>
  </si>
  <si>
    <t>Sportbedrijf Arnhem</t>
  </si>
  <si>
    <t>Beltman</t>
  </si>
  <si>
    <t>Chantal</t>
  </si>
  <si>
    <t>20/08/1972</t>
  </si>
  <si>
    <t>Zahn</t>
  </si>
  <si>
    <t>27/03/1970</t>
  </si>
  <si>
    <t>De Winter</t>
  </si>
  <si>
    <t>Carmen</t>
  </si>
  <si>
    <t>31/10/1985</t>
  </si>
  <si>
    <t>Gerstner</t>
  </si>
  <si>
    <t xml:space="preserve">Sarah </t>
  </si>
  <si>
    <t>08/02/1983</t>
  </si>
  <si>
    <t>Bovyn</t>
  </si>
  <si>
    <t>Nathalie</t>
  </si>
  <si>
    <t>09/08/1980</t>
  </si>
  <si>
    <t>Stichting Philadelphia Zorg</t>
  </si>
  <si>
    <t>De Geus</t>
  </si>
  <si>
    <t>Abegail</t>
  </si>
  <si>
    <t>20/09/1994</t>
  </si>
  <si>
    <t>Meijer</t>
  </si>
  <si>
    <t>Zoe</t>
  </si>
  <si>
    <t>09/05/1993</t>
  </si>
  <si>
    <t>Ngo</t>
  </si>
  <si>
    <t>Michelle</t>
  </si>
  <si>
    <t>04/02/1993</t>
  </si>
  <si>
    <t>VOKA</t>
  </si>
  <si>
    <t>Facq</t>
  </si>
  <si>
    <t>Sarah</t>
  </si>
  <si>
    <t>Vandepitte</t>
  </si>
  <si>
    <t>04/08/1987</t>
  </si>
  <si>
    <t xml:space="preserve">Klaus </t>
  </si>
  <si>
    <t>05/04/1954</t>
  </si>
  <si>
    <t>Stanssens</t>
  </si>
  <si>
    <t>05/03/1966</t>
  </si>
  <si>
    <t>Rasmussen</t>
  </si>
  <si>
    <t>Søren Christian</t>
  </si>
  <si>
    <t>19/10/1965</t>
  </si>
  <si>
    <t>Anglo Belgian Corporation</t>
  </si>
  <si>
    <t>Taelman</t>
  </si>
  <si>
    <t>Franky</t>
  </si>
  <si>
    <t>Wittoek</t>
  </si>
  <si>
    <t>Annemans</t>
  </si>
  <si>
    <t>Lieven</t>
  </si>
  <si>
    <t>15/04/1964</t>
  </si>
  <si>
    <t>De Clercq</t>
  </si>
  <si>
    <t>robert</t>
  </si>
  <si>
    <t>11/04/1963</t>
  </si>
  <si>
    <t>Moerman</t>
  </si>
  <si>
    <t>Geert</t>
  </si>
  <si>
    <t>Gilis</t>
  </si>
  <si>
    <t>Lommers</t>
  </si>
  <si>
    <t>Tiny</t>
  </si>
  <si>
    <t>24/03/1958</t>
  </si>
  <si>
    <t>Poul Ege</t>
  </si>
  <si>
    <t>07/10/1957</t>
  </si>
  <si>
    <t>Berendtssen</t>
  </si>
  <si>
    <t>15/02/1957</t>
  </si>
  <si>
    <t>Haentjens</t>
  </si>
  <si>
    <t>Tony</t>
  </si>
  <si>
    <t>Matthijssen</t>
  </si>
  <si>
    <t>Albert</t>
  </si>
  <si>
    <t>01/01/1957</t>
  </si>
  <si>
    <t>Lippens</t>
  </si>
  <si>
    <t>Andy</t>
  </si>
  <si>
    <t>27/10/1976</t>
  </si>
  <si>
    <t>Cox</t>
  </si>
  <si>
    <t>Michaël</t>
  </si>
  <si>
    <t>16/01/1976</t>
  </si>
  <si>
    <t>Roelandt</t>
  </si>
  <si>
    <t>08/04/1975</t>
  </si>
  <si>
    <t>Herbots</t>
  </si>
  <si>
    <t>20/11/1973</t>
  </si>
  <si>
    <t>Berckmoes</t>
  </si>
  <si>
    <t>Tim</t>
  </si>
  <si>
    <t>De Rycke</t>
  </si>
  <si>
    <t>Didier</t>
  </si>
  <si>
    <t>Verhegge</t>
  </si>
  <si>
    <t>BSG ZF Friedrichshafen AG</t>
  </si>
  <si>
    <t>Scheinert</t>
  </si>
  <si>
    <t>03/11/1967</t>
  </si>
  <si>
    <t>Bracke</t>
  </si>
  <si>
    <t>08/04/1967</t>
  </si>
  <si>
    <t>Van Driessche</t>
  </si>
  <si>
    <t>Dieter</t>
  </si>
  <si>
    <t>De Bruyne</t>
  </si>
  <si>
    <t>28/02/1986</t>
  </si>
  <si>
    <t>BNPParibasfortis</t>
  </si>
  <si>
    <t>Planckaert</t>
  </si>
  <si>
    <t>Thijs</t>
  </si>
  <si>
    <t>08/03/1985</t>
  </si>
  <si>
    <t>Vandergucht</t>
  </si>
  <si>
    <t>Lander</t>
  </si>
  <si>
    <t>Hagenaars</t>
  </si>
  <si>
    <t>Michiel</t>
  </si>
  <si>
    <t>04/09/1981</t>
  </si>
  <si>
    <t>Van Coillie</t>
  </si>
  <si>
    <t>Stijn</t>
  </si>
  <si>
    <t>Deckers</t>
  </si>
  <si>
    <t>14/04/1981</t>
  </si>
  <si>
    <t>Schepens</t>
  </si>
  <si>
    <t>Jurgen</t>
  </si>
  <si>
    <t>Vervaele</t>
  </si>
  <si>
    <t>David</t>
  </si>
  <si>
    <t>De Keukelaire</t>
  </si>
  <si>
    <t>Sven</t>
  </si>
  <si>
    <t>Defraeye</t>
  </si>
  <si>
    <t xml:space="preserve">Aerens </t>
  </si>
  <si>
    <t>Kenny</t>
  </si>
  <si>
    <t>Decathlon</t>
  </si>
  <si>
    <t>Schuurman</t>
  </si>
  <si>
    <t>13/06/1977</t>
  </si>
  <si>
    <t xml:space="preserve">Orbie </t>
  </si>
  <si>
    <t>03/01/1977</t>
  </si>
  <si>
    <t>Couvreur</t>
  </si>
  <si>
    <t>05/03/1993</t>
  </si>
  <si>
    <t>Wieme</t>
  </si>
  <si>
    <t>Jelle</t>
  </si>
  <si>
    <t>17/06/1992</t>
  </si>
  <si>
    <t>Degroote</t>
  </si>
  <si>
    <t>Laurent</t>
  </si>
  <si>
    <t>06/06/1990</t>
  </si>
  <si>
    <t>Vermeulen</t>
  </si>
  <si>
    <t>Erwin</t>
  </si>
  <si>
    <t>15/03/1988</t>
  </si>
  <si>
    <t>Janssens</t>
  </si>
  <si>
    <t>01/03/1988</t>
  </si>
  <si>
    <t>De Coen</t>
  </si>
  <si>
    <t>12/11/1987</t>
  </si>
  <si>
    <t>Nils</t>
  </si>
  <si>
    <t>02/04/1987</t>
  </si>
  <si>
    <t>ROAD RACE - WOMEN - Friday 23 june 17</t>
  </si>
  <si>
    <t>ROAD RACE - MEN - Friday 23 june 17</t>
  </si>
  <si>
    <t>REGISTRATION and PRESENTATION</t>
  </si>
  <si>
    <t>1H before own start</t>
  </si>
  <si>
    <t>THURSDAY 22 JUNE 17 - Ghent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</si>
</sst>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118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20" fontId="1" fillId="9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20" fontId="1" fillId="7" borderId="3" xfId="0" applyNumberFormat="1" applyFont="1" applyFill="1" applyBorder="1" applyAlignment="1">
      <alignment horizontal="center" vertical="center"/>
    </xf>
    <xf numFmtId="20" fontId="1" fillId="8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20" fontId="2" fillId="0" borderId="1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vertical="center"/>
    </xf>
    <xf numFmtId="0" fontId="2" fillId="0" borderId="1" xfId="1" applyNumberFormat="1" applyFont="1" applyFill="1" applyBorder="1" applyAlignment="1" applyProtection="1">
      <alignment horizontal="left" vertical="top"/>
    </xf>
    <xf numFmtId="0" fontId="2" fillId="0" borderId="0" xfId="0" applyFont="1" applyFill="1"/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/>
    <xf numFmtId="0" fontId="6" fillId="0" borderId="1" xfId="1" applyNumberFormat="1" applyFont="1" applyFill="1" applyBorder="1" applyAlignment="1" applyProtection="1">
      <alignment vertical="center"/>
    </xf>
    <xf numFmtId="0" fontId="6" fillId="0" borderId="1" xfId="2" applyFont="1" applyFill="1" applyBorder="1"/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left" vertical="top"/>
    </xf>
    <xf numFmtId="20" fontId="2" fillId="0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left" vertical="top"/>
    </xf>
    <xf numFmtId="0" fontId="8" fillId="0" borderId="1" xfId="0" applyFont="1" applyFill="1" applyBorder="1" applyAlignment="1">
      <alignment vertical="center"/>
    </xf>
    <xf numFmtId="0" fontId="9" fillId="0" borderId="0" xfId="0" applyFont="1" applyFill="1"/>
    <xf numFmtId="0" fontId="2" fillId="10" borderId="0" xfId="0" applyFont="1" applyFill="1"/>
    <xf numFmtId="0" fontId="2" fillId="0" borderId="0" xfId="0" applyFont="1" applyFill="1" applyAlignment="1">
      <alignment horizontal="center"/>
    </xf>
    <xf numFmtId="20" fontId="2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left" vertical="top"/>
    </xf>
    <xf numFmtId="20" fontId="2" fillId="0" borderId="0" xfId="0" applyNumberFormat="1" applyFont="1" applyFill="1"/>
    <xf numFmtId="0" fontId="2" fillId="0" borderId="0" xfId="0" applyFont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4" xfId="1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/>
    <xf numFmtId="0" fontId="2" fillId="0" borderId="0" xfId="3" applyFont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1" xfId="1" applyFont="1" applyFill="1" applyBorder="1" applyAlignment="1">
      <alignment horizontal="center"/>
    </xf>
    <xf numFmtId="0" fontId="4" fillId="0" borderId="11" xfId="1" applyFont="1" applyFill="1" applyBorder="1" applyAlignment="1"/>
    <xf numFmtId="0" fontId="4" fillId="0" borderId="11" xfId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/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/>
    <xf numFmtId="20" fontId="1" fillId="9" borderId="3" xfId="0" applyNumberFormat="1" applyFont="1" applyFill="1" applyBorder="1" applyAlignment="1">
      <alignment horizontal="center" vertical="center" wrapText="1"/>
    </xf>
    <xf numFmtId="20" fontId="1" fillId="7" borderId="3" xfId="0" applyNumberFormat="1" applyFont="1" applyFill="1" applyBorder="1" applyAlignment="1">
      <alignment horizontal="center" vertical="center" wrapText="1"/>
    </xf>
    <xf numFmtId="20" fontId="1" fillId="8" borderId="4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4">
    <cellStyle name="LivelloRiga_4" xfId="1" builtinId="1" iLevel="3"/>
    <cellStyle name="Normale" xfId="0" builtinId="0"/>
    <cellStyle name="Standaard 2" xfId="3"/>
    <cellStyle name="Standaard 3" xfId="2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2E041.741F738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csgghent2017.be/" TargetMode="External"/><Relationship Id="rId4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2E041.741F738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csgghent2017.be/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ecsgghent2017.be/" TargetMode="External"/><Relationship Id="rId1" Type="http://schemas.openxmlformats.org/officeDocument/2006/relationships/image" Target="../media/image2.jpg"/><Relationship Id="rId4" Type="http://schemas.openxmlformats.org/officeDocument/2006/relationships/image" Target="cid:image002.png@01D2E041.741F7380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ecsgghent2017.be/" TargetMode="External"/><Relationship Id="rId1" Type="http://schemas.openxmlformats.org/officeDocument/2006/relationships/image" Target="../media/image2.jpg"/><Relationship Id="rId4" Type="http://schemas.openxmlformats.org/officeDocument/2006/relationships/image" Target="cid:image002.png@01D2E041.741F7380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ecsgghent2017.be/" TargetMode="External"/><Relationship Id="rId1" Type="http://schemas.openxmlformats.org/officeDocument/2006/relationships/image" Target="../media/image2.jpg"/><Relationship Id="rId4" Type="http://schemas.openxmlformats.org/officeDocument/2006/relationships/image" Target="cid:image002.png@01D2E041.741F7380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ecsgghent2017.be/" TargetMode="External"/><Relationship Id="rId1" Type="http://schemas.openxmlformats.org/officeDocument/2006/relationships/image" Target="../media/image2.jpg"/><Relationship Id="rId4" Type="http://schemas.openxmlformats.org/officeDocument/2006/relationships/image" Target="cid:image002.png@01D2E041.741F7380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ecsgghent2017.be/" TargetMode="External"/><Relationship Id="rId1" Type="http://schemas.openxmlformats.org/officeDocument/2006/relationships/image" Target="../media/image2.jpg"/><Relationship Id="rId4" Type="http://schemas.openxmlformats.org/officeDocument/2006/relationships/image" Target="cid:image002.png@01D2E041.741F738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990600</xdr:colOff>
      <xdr:row>25</xdr:row>
      <xdr:rowOff>175260</xdr:rowOff>
    </xdr:from>
    <xdr:to>
      <xdr:col>9</xdr:col>
      <xdr:colOff>424815</xdr:colOff>
      <xdr:row>30</xdr:row>
      <xdr:rowOff>56515</xdr:rowOff>
    </xdr:to>
    <xdr:pic>
      <xdr:nvPicPr>
        <xdr:cNvPr id="2" name="Afbeelding 1" descr="sportgames_DE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4460" y="4015740"/>
          <a:ext cx="2291715" cy="795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1455420</xdr:colOff>
      <xdr:row>23</xdr:row>
      <xdr:rowOff>167640</xdr:rowOff>
    </xdr:from>
    <xdr:to>
      <xdr:col>13</xdr:col>
      <xdr:colOff>1036320</xdr:colOff>
      <xdr:row>30</xdr:row>
      <xdr:rowOff>106680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8580" y="364236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</xdr:colOff>
      <xdr:row>23</xdr:row>
      <xdr:rowOff>152400</xdr:rowOff>
    </xdr:from>
    <xdr:to>
      <xdr:col>2</xdr:col>
      <xdr:colOff>312420</xdr:colOff>
      <xdr:row>30</xdr:row>
      <xdr:rowOff>91440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3627120"/>
          <a:ext cx="121920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35</xdr:row>
      <xdr:rowOff>38100</xdr:rowOff>
    </xdr:from>
    <xdr:to>
      <xdr:col>6</xdr:col>
      <xdr:colOff>2406015</xdr:colOff>
      <xdr:row>39</xdr:row>
      <xdr:rowOff>170815</xdr:rowOff>
    </xdr:to>
    <xdr:pic>
      <xdr:nvPicPr>
        <xdr:cNvPr id="2" name="Afbeelding 1" descr="sportgames_DE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5715000"/>
          <a:ext cx="2291715" cy="8642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2476500</xdr:colOff>
      <xdr:row>32</xdr:row>
      <xdr:rowOff>121920</xdr:rowOff>
    </xdr:from>
    <xdr:to>
      <xdr:col>9</xdr:col>
      <xdr:colOff>7620</xdr:colOff>
      <xdr:row>40</xdr:row>
      <xdr:rowOff>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0160" y="5250180"/>
          <a:ext cx="1219200" cy="1341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129540</xdr:rowOff>
    </xdr:from>
    <xdr:to>
      <xdr:col>2</xdr:col>
      <xdr:colOff>121920</xdr:colOff>
      <xdr:row>40</xdr:row>
      <xdr:rowOff>7620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57800"/>
          <a:ext cx="1219200" cy="1341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156</xdr:row>
      <xdr:rowOff>106680</xdr:rowOff>
    </xdr:from>
    <xdr:to>
      <xdr:col>2</xdr:col>
      <xdr:colOff>121920</xdr:colOff>
      <xdr:row>163</xdr:row>
      <xdr:rowOff>167640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100280"/>
          <a:ext cx="1219200" cy="1341120"/>
        </a:xfrm>
        <a:prstGeom prst="rect">
          <a:avLst/>
        </a:prstGeom>
      </xdr:spPr>
    </xdr:pic>
    <xdr:clientData/>
  </xdr:twoCellAnchor>
  <xdr:twoCellAnchor editAs="oneCell">
    <xdr:from>
      <xdr:col>7</xdr:col>
      <xdr:colOff>2468880</xdr:colOff>
      <xdr:row>156</xdr:row>
      <xdr:rowOff>106680</xdr:rowOff>
    </xdr:from>
    <xdr:to>
      <xdr:col>9</xdr:col>
      <xdr:colOff>0</xdr:colOff>
      <xdr:row>163</xdr:row>
      <xdr:rowOff>167640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2260" y="25100280"/>
          <a:ext cx="1219200" cy="1341120"/>
        </a:xfrm>
        <a:prstGeom prst="rect">
          <a:avLst/>
        </a:prstGeom>
      </xdr:spPr>
    </xdr:pic>
    <xdr:clientData/>
  </xdr:twoCellAnchor>
  <xdr:twoCellAnchor editAs="oneCell">
    <xdr:from>
      <xdr:col>6</xdr:col>
      <xdr:colOff>449580</xdr:colOff>
      <xdr:row>159</xdr:row>
      <xdr:rowOff>45720</xdr:rowOff>
    </xdr:from>
    <xdr:to>
      <xdr:col>6</xdr:col>
      <xdr:colOff>2741295</xdr:colOff>
      <xdr:row>163</xdr:row>
      <xdr:rowOff>178435</xdr:rowOff>
    </xdr:to>
    <xdr:pic>
      <xdr:nvPicPr>
        <xdr:cNvPr id="7" name="Afbeelding 6" descr="sportgames_DE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840" y="25587960"/>
          <a:ext cx="2291715" cy="864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129540</xdr:rowOff>
    </xdr:from>
    <xdr:to>
      <xdr:col>1</xdr:col>
      <xdr:colOff>510540</xdr:colOff>
      <xdr:row>26</xdr:row>
      <xdr:rowOff>7620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17520"/>
          <a:ext cx="1219200" cy="1341120"/>
        </a:xfrm>
        <a:prstGeom prst="rect">
          <a:avLst/>
        </a:prstGeom>
      </xdr:spPr>
    </xdr:pic>
    <xdr:clientData/>
  </xdr:twoCellAnchor>
  <xdr:twoCellAnchor editAs="oneCell">
    <xdr:from>
      <xdr:col>8</xdr:col>
      <xdr:colOff>2453640</xdr:colOff>
      <xdr:row>18</xdr:row>
      <xdr:rowOff>114300</xdr:rowOff>
    </xdr:from>
    <xdr:to>
      <xdr:col>10</xdr:col>
      <xdr:colOff>0</xdr:colOff>
      <xdr:row>25</xdr:row>
      <xdr:rowOff>175260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3002280"/>
          <a:ext cx="1219200" cy="1341120"/>
        </a:xfrm>
        <a:prstGeom prst="rect">
          <a:avLst/>
        </a:prstGeom>
      </xdr:spPr>
    </xdr:pic>
    <xdr:clientData/>
  </xdr:twoCellAnchor>
  <xdr:twoCellAnchor editAs="oneCell">
    <xdr:from>
      <xdr:col>7</xdr:col>
      <xdr:colOff>68580</xdr:colOff>
      <xdr:row>21</xdr:row>
      <xdr:rowOff>45720</xdr:rowOff>
    </xdr:from>
    <xdr:to>
      <xdr:col>7</xdr:col>
      <xdr:colOff>2312670</xdr:colOff>
      <xdr:row>25</xdr:row>
      <xdr:rowOff>178435</xdr:rowOff>
    </xdr:to>
    <xdr:pic>
      <xdr:nvPicPr>
        <xdr:cNvPr id="7" name="Afbeelding 6" descr="sportgames_DE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482340"/>
          <a:ext cx="2291715" cy="864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144780</xdr:rowOff>
    </xdr:from>
    <xdr:to>
      <xdr:col>1</xdr:col>
      <xdr:colOff>434340</xdr:colOff>
      <xdr:row>82</xdr:row>
      <xdr:rowOff>22860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86260"/>
          <a:ext cx="1219200" cy="1341120"/>
        </a:xfrm>
        <a:prstGeom prst="rect">
          <a:avLst/>
        </a:prstGeom>
      </xdr:spPr>
    </xdr:pic>
    <xdr:clientData/>
  </xdr:twoCellAnchor>
  <xdr:twoCellAnchor editAs="oneCell">
    <xdr:from>
      <xdr:col>8</xdr:col>
      <xdr:colOff>2468880</xdr:colOff>
      <xdr:row>74</xdr:row>
      <xdr:rowOff>152400</xdr:rowOff>
    </xdr:from>
    <xdr:to>
      <xdr:col>10</xdr:col>
      <xdr:colOff>7620</xdr:colOff>
      <xdr:row>82</xdr:row>
      <xdr:rowOff>30480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5120" y="12001500"/>
          <a:ext cx="1219200" cy="1341120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</xdr:colOff>
      <xdr:row>77</xdr:row>
      <xdr:rowOff>68580</xdr:rowOff>
    </xdr:from>
    <xdr:to>
      <xdr:col>7</xdr:col>
      <xdr:colOff>2345055</xdr:colOff>
      <xdr:row>82</xdr:row>
      <xdr:rowOff>18415</xdr:rowOff>
    </xdr:to>
    <xdr:pic>
      <xdr:nvPicPr>
        <xdr:cNvPr id="10" name="Afbeelding 9" descr="sportgames_DE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4460" y="12466320"/>
          <a:ext cx="2291715" cy="864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2</xdr:col>
      <xdr:colOff>548640</xdr:colOff>
      <xdr:row>53</xdr:row>
      <xdr:rowOff>60960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00900"/>
          <a:ext cx="1219200" cy="1341120"/>
        </a:xfrm>
        <a:prstGeom prst="rect">
          <a:avLst/>
        </a:prstGeom>
      </xdr:spPr>
    </xdr:pic>
    <xdr:clientData/>
  </xdr:twoCellAnchor>
  <xdr:twoCellAnchor editAs="oneCell">
    <xdr:from>
      <xdr:col>6</xdr:col>
      <xdr:colOff>1196340</xdr:colOff>
      <xdr:row>45</xdr:row>
      <xdr:rowOff>7620</xdr:rowOff>
    </xdr:from>
    <xdr:to>
      <xdr:col>7</xdr:col>
      <xdr:colOff>777240</xdr:colOff>
      <xdr:row>53</xdr:row>
      <xdr:rowOff>68580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7940" y="7208520"/>
          <a:ext cx="1219200" cy="1341120"/>
        </a:xfrm>
        <a:prstGeom prst="rect">
          <a:avLst/>
        </a:prstGeom>
      </xdr:spPr>
    </xdr:pic>
    <xdr:clientData/>
  </xdr:twoCellAnchor>
  <xdr:twoCellAnchor editAs="oneCell">
    <xdr:from>
      <xdr:col>4</xdr:col>
      <xdr:colOff>144780</xdr:colOff>
      <xdr:row>48</xdr:row>
      <xdr:rowOff>7620</xdr:rowOff>
    </xdr:from>
    <xdr:to>
      <xdr:col>5</xdr:col>
      <xdr:colOff>1720215</xdr:colOff>
      <xdr:row>53</xdr:row>
      <xdr:rowOff>71755</xdr:rowOff>
    </xdr:to>
    <xdr:pic>
      <xdr:nvPicPr>
        <xdr:cNvPr id="4" name="Afbeelding 3" descr="sportgames_DE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7688580"/>
          <a:ext cx="2291715" cy="864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192</xdr:row>
      <xdr:rowOff>0</xdr:rowOff>
    </xdr:from>
    <xdr:to>
      <xdr:col>2</xdr:col>
      <xdr:colOff>548640</xdr:colOff>
      <xdr:row>200</xdr:row>
      <xdr:rowOff>60960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723840"/>
          <a:ext cx="1219200" cy="1341120"/>
        </a:xfrm>
        <a:prstGeom prst="rect">
          <a:avLst/>
        </a:prstGeom>
      </xdr:spPr>
    </xdr:pic>
    <xdr:clientData/>
  </xdr:twoCellAnchor>
  <xdr:twoCellAnchor editAs="oneCell">
    <xdr:from>
      <xdr:col>6</xdr:col>
      <xdr:colOff>2430780</xdr:colOff>
      <xdr:row>191</xdr:row>
      <xdr:rowOff>144780</xdr:rowOff>
    </xdr:from>
    <xdr:to>
      <xdr:col>7</xdr:col>
      <xdr:colOff>777240</xdr:colOff>
      <xdr:row>200</xdr:row>
      <xdr:rowOff>45720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0708600"/>
          <a:ext cx="1219200" cy="1341120"/>
        </a:xfrm>
        <a:prstGeom prst="rect">
          <a:avLst/>
        </a:prstGeom>
      </xdr:spPr>
    </xdr:pic>
    <xdr:clientData/>
  </xdr:twoCellAnchor>
  <xdr:twoCellAnchor editAs="oneCell">
    <xdr:from>
      <xdr:col>5</xdr:col>
      <xdr:colOff>693420</xdr:colOff>
      <xdr:row>194</xdr:row>
      <xdr:rowOff>106680</xdr:rowOff>
    </xdr:from>
    <xdr:to>
      <xdr:col>5</xdr:col>
      <xdr:colOff>2985135</xdr:colOff>
      <xdr:row>200</xdr:row>
      <xdr:rowOff>10795</xdr:rowOff>
    </xdr:to>
    <xdr:pic>
      <xdr:nvPicPr>
        <xdr:cNvPr id="4" name="Afbeelding 3" descr="sportgames_DE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31150560"/>
          <a:ext cx="2291715" cy="864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H21" sqref="H21"/>
    </sheetView>
  </sheetViews>
  <sheetFormatPr defaultRowHeight="15" x14ac:dyDescent="0.25"/>
  <cols>
    <col min="1" max="1" width="11.7109375" style="2" customWidth="1"/>
    <col min="2" max="2" width="4.28515625" style="2" bestFit="1" customWidth="1"/>
    <col min="3" max="3" width="5.7109375" style="2" bestFit="1" customWidth="1"/>
    <col min="4" max="4" width="15.140625" style="2" bestFit="1" customWidth="1"/>
    <col min="5" max="5" width="11.28515625" style="2" bestFit="1" customWidth="1"/>
    <col min="6" max="6" width="13.5703125" style="2" bestFit="1" customWidth="1"/>
    <col min="7" max="7" width="17.28515625" style="2" customWidth="1"/>
    <col min="8" max="8" width="11.28515625" style="2" bestFit="1" customWidth="1"/>
    <col min="9" max="9" width="13.28515625" style="2" bestFit="1" customWidth="1"/>
    <col min="10" max="10" width="18.5703125" style="2" customWidth="1"/>
    <col min="11" max="11" width="11.28515625" style="2" bestFit="1" customWidth="1"/>
    <col min="12" max="12" width="13.5703125" style="2" bestFit="1" customWidth="1"/>
    <col min="13" max="13" width="23.85546875" customWidth="1"/>
    <col min="14" max="14" width="16.7109375" style="2" customWidth="1"/>
  </cols>
  <sheetData>
    <row r="1" spans="1:14" s="9" customFormat="1" x14ac:dyDescent="0.25">
      <c r="A1" s="1" t="s">
        <v>152</v>
      </c>
      <c r="B1" s="94"/>
      <c r="C1" s="95"/>
      <c r="D1" s="1" t="s">
        <v>794</v>
      </c>
      <c r="E1" s="94"/>
      <c r="F1" s="94"/>
      <c r="G1" s="94"/>
      <c r="H1" s="94"/>
      <c r="I1" s="94"/>
      <c r="J1" s="94"/>
      <c r="K1" s="94"/>
      <c r="L1" s="95"/>
      <c r="M1" s="96" t="s">
        <v>26</v>
      </c>
      <c r="N1" s="97"/>
    </row>
    <row r="2" spans="1:14" s="9" customFormat="1" x14ac:dyDescent="0.25">
      <c r="A2" s="98"/>
      <c r="B2" s="99"/>
      <c r="C2" s="100"/>
      <c r="D2" s="107" t="s">
        <v>17</v>
      </c>
      <c r="E2" s="108"/>
      <c r="F2" s="111"/>
      <c r="G2" s="112" t="s">
        <v>18</v>
      </c>
      <c r="H2" s="113"/>
      <c r="I2" s="114"/>
      <c r="J2" s="102" t="s">
        <v>19</v>
      </c>
      <c r="K2" s="103"/>
      <c r="L2" s="115"/>
      <c r="M2" s="116" t="s">
        <v>23</v>
      </c>
      <c r="N2" s="117"/>
    </row>
    <row r="3" spans="1:14" s="9" customFormat="1" x14ac:dyDescent="0.25">
      <c r="A3" s="16" t="s">
        <v>14</v>
      </c>
      <c r="B3" s="16" t="s">
        <v>2</v>
      </c>
      <c r="C3" s="16" t="s">
        <v>7</v>
      </c>
      <c r="D3" s="16" t="s">
        <v>20</v>
      </c>
      <c r="E3" s="16" t="s">
        <v>15</v>
      </c>
      <c r="F3" s="16" t="s">
        <v>16</v>
      </c>
      <c r="G3" s="16" t="s">
        <v>20</v>
      </c>
      <c r="H3" s="16" t="s">
        <v>15</v>
      </c>
      <c r="I3" s="16" t="s">
        <v>16</v>
      </c>
      <c r="J3" s="16" t="s">
        <v>20</v>
      </c>
      <c r="K3" s="16" t="s">
        <v>15</v>
      </c>
      <c r="L3" s="16" t="s">
        <v>16</v>
      </c>
      <c r="M3" s="16" t="s">
        <v>20</v>
      </c>
      <c r="N3" s="16" t="s">
        <v>24</v>
      </c>
    </row>
    <row r="4" spans="1:14" x14ac:dyDescent="0.25">
      <c r="A4" s="3" t="s">
        <v>3</v>
      </c>
      <c r="B4" s="3" t="s">
        <v>0</v>
      </c>
      <c r="C4" s="11" t="s">
        <v>1</v>
      </c>
      <c r="D4" s="17">
        <v>0</v>
      </c>
      <c r="E4" s="18">
        <v>0</v>
      </c>
      <c r="F4" s="18">
        <v>0.41666666666666669</v>
      </c>
      <c r="G4" s="17">
        <v>0</v>
      </c>
      <c r="H4" s="18">
        <v>0</v>
      </c>
      <c r="I4" s="18">
        <v>0.58333333333333337</v>
      </c>
      <c r="J4" s="17">
        <v>0</v>
      </c>
      <c r="K4" s="18">
        <v>0</v>
      </c>
      <c r="L4" s="18">
        <v>0.70833333333333337</v>
      </c>
      <c r="M4" s="17">
        <v>2</v>
      </c>
      <c r="N4" s="18">
        <v>0.4375</v>
      </c>
    </row>
    <row r="5" spans="1:14" x14ac:dyDescent="0.25">
      <c r="A5" s="4" t="s">
        <v>3</v>
      </c>
      <c r="B5" s="4" t="s">
        <v>4</v>
      </c>
      <c r="C5" s="12" t="s">
        <v>8</v>
      </c>
      <c r="D5" s="17">
        <v>4</v>
      </c>
      <c r="E5" s="19">
        <v>2.7777777777777779E-3</v>
      </c>
      <c r="F5" s="18">
        <f>SUM(F4,E4)</f>
        <v>0.41666666666666669</v>
      </c>
      <c r="G5" s="17">
        <v>2</v>
      </c>
      <c r="H5" s="19">
        <v>1.3888888888888889E-3</v>
      </c>
      <c r="I5" s="18">
        <f>SUM(I4,H4*2)</f>
        <v>0.58333333333333337</v>
      </c>
      <c r="J5" s="17">
        <v>2</v>
      </c>
      <c r="K5" s="19">
        <v>1.3888888888888889E-3</v>
      </c>
      <c r="L5" s="18">
        <f>SUM(L4,K4*3/2)</f>
        <v>0.70833333333333337</v>
      </c>
      <c r="M5" s="17">
        <v>5</v>
      </c>
      <c r="N5" s="18">
        <v>0.4375</v>
      </c>
    </row>
    <row r="6" spans="1:14" x14ac:dyDescent="0.25">
      <c r="A6" s="5" t="s">
        <v>3</v>
      </c>
      <c r="B6" s="5" t="s">
        <v>5</v>
      </c>
      <c r="C6" s="13" t="s">
        <v>9</v>
      </c>
      <c r="D6" s="17">
        <v>8</v>
      </c>
      <c r="E6" s="19">
        <v>5.5555555555555558E-3</v>
      </c>
      <c r="F6" s="18">
        <f>SUM(F5,E5)</f>
        <v>0.41944444444444445</v>
      </c>
      <c r="G6" s="17">
        <v>5</v>
      </c>
      <c r="H6" s="19">
        <v>3.472222222222222E-3</v>
      </c>
      <c r="I6" s="18">
        <f>SUM(I5,H5*2)</f>
        <v>0.58611111111111114</v>
      </c>
      <c r="J6" s="17">
        <v>5</v>
      </c>
      <c r="K6" s="19">
        <v>3.472222222222222E-3</v>
      </c>
      <c r="L6" s="18">
        <f>SUM(L5,K5*3/2)</f>
        <v>0.7104166666666667</v>
      </c>
      <c r="M6" s="17">
        <v>11</v>
      </c>
      <c r="N6" s="18">
        <v>0.4375</v>
      </c>
    </row>
    <row r="7" spans="1:14" x14ac:dyDescent="0.25">
      <c r="A7" s="6" t="s">
        <v>3</v>
      </c>
      <c r="B7" s="6" t="s">
        <v>12</v>
      </c>
      <c r="C7" s="14" t="s">
        <v>10</v>
      </c>
      <c r="D7" s="17">
        <v>12</v>
      </c>
      <c r="E7" s="19">
        <v>8.3333333333333332E-3</v>
      </c>
      <c r="F7" s="18">
        <f t="shared" ref="F7" si="0">SUM(F6,E6)</f>
        <v>0.42499999999999999</v>
      </c>
      <c r="G7" s="17">
        <v>5</v>
      </c>
      <c r="H7" s="19">
        <v>3.472222222222222E-3</v>
      </c>
      <c r="I7" s="18">
        <f t="shared" ref="I7:I13" si="1">SUM(I6,H6*2)</f>
        <v>0.59305555555555556</v>
      </c>
      <c r="J7" s="17">
        <v>5</v>
      </c>
      <c r="K7" s="19">
        <v>3.472222222222222E-3</v>
      </c>
      <c r="L7" s="18">
        <v>0.71458333333333324</v>
      </c>
      <c r="M7" s="17">
        <v>14</v>
      </c>
      <c r="N7" s="19">
        <v>0.5</v>
      </c>
    </row>
    <row r="8" spans="1:14" x14ac:dyDescent="0.25">
      <c r="A8" s="7" t="s">
        <v>3</v>
      </c>
      <c r="B8" s="7" t="s">
        <v>6</v>
      </c>
      <c r="C8" s="15" t="s">
        <v>11</v>
      </c>
      <c r="D8" s="17">
        <v>5</v>
      </c>
      <c r="E8" s="19">
        <v>3.472222222222222E-3</v>
      </c>
      <c r="F8" s="18">
        <f>SUM(F7,E7)</f>
        <v>0.43333333333333335</v>
      </c>
      <c r="G8" s="17">
        <v>3</v>
      </c>
      <c r="H8" s="19">
        <v>2.0833333333333333E-3</v>
      </c>
      <c r="I8" s="18">
        <f t="shared" si="1"/>
        <v>0.6</v>
      </c>
      <c r="J8" s="17">
        <v>3</v>
      </c>
      <c r="K8" s="19">
        <v>2.0833333333333333E-3</v>
      </c>
      <c r="L8" s="18">
        <v>0.72083333333333333</v>
      </c>
      <c r="M8" s="17">
        <v>10</v>
      </c>
      <c r="N8" s="19">
        <v>0.50069444444444444</v>
      </c>
    </row>
    <row r="9" spans="1:14" x14ac:dyDescent="0.25">
      <c r="A9" s="3" t="s">
        <v>13</v>
      </c>
      <c r="B9" s="3" t="s">
        <v>0</v>
      </c>
      <c r="C9" s="11" t="s">
        <v>1</v>
      </c>
      <c r="D9" s="17">
        <v>15</v>
      </c>
      <c r="E9" s="19">
        <v>1.0416666666666666E-2</v>
      </c>
      <c r="F9" s="18">
        <f t="shared" ref="F9:F13" si="2">SUM(F8,E8)</f>
        <v>0.43680555555555556</v>
      </c>
      <c r="G9" s="17">
        <v>3</v>
      </c>
      <c r="H9" s="19">
        <v>2.0833333333333333E-3</v>
      </c>
      <c r="I9" s="18">
        <f>SUM(I8,H8*2)</f>
        <v>0.60416666666666663</v>
      </c>
      <c r="J9" s="17">
        <v>3</v>
      </c>
      <c r="K9" s="19">
        <v>2.0833333333333333E-3</v>
      </c>
      <c r="L9" s="18">
        <v>0.72569444444444453</v>
      </c>
      <c r="M9" s="17">
        <v>14</v>
      </c>
      <c r="N9" s="19">
        <v>0.4381944444444445</v>
      </c>
    </row>
    <row r="10" spans="1:14" x14ac:dyDescent="0.25">
      <c r="A10" s="4" t="s">
        <v>13</v>
      </c>
      <c r="B10" s="4" t="s">
        <v>4</v>
      </c>
      <c r="C10" s="12" t="s">
        <v>8</v>
      </c>
      <c r="D10" s="20">
        <v>24</v>
      </c>
      <c r="E10" s="21">
        <v>1.6666666666666666E-2</v>
      </c>
      <c r="F10" s="18">
        <f t="shared" si="2"/>
        <v>0.44722222222222224</v>
      </c>
      <c r="G10" s="17">
        <v>9</v>
      </c>
      <c r="H10" s="21">
        <v>6.2499999999999995E-3</v>
      </c>
      <c r="I10" s="18">
        <f t="shared" si="1"/>
        <v>0.60833333333333328</v>
      </c>
      <c r="J10" s="17">
        <v>9</v>
      </c>
      <c r="K10" s="21">
        <v>6.2499999999999995E-3</v>
      </c>
      <c r="L10" s="18">
        <v>0.72777777777777775</v>
      </c>
      <c r="M10" s="17">
        <v>39</v>
      </c>
      <c r="N10" s="19">
        <v>0.4381944444444445</v>
      </c>
    </row>
    <row r="11" spans="1:14" x14ac:dyDescent="0.25">
      <c r="A11" s="5" t="s">
        <v>13</v>
      </c>
      <c r="B11" s="5" t="s">
        <v>5</v>
      </c>
      <c r="C11" s="13" t="s">
        <v>9</v>
      </c>
      <c r="D11" s="20">
        <v>56</v>
      </c>
      <c r="E11" s="21">
        <v>3.888888888888889E-2</v>
      </c>
      <c r="F11" s="18">
        <f t="shared" si="2"/>
        <v>0.46388888888888891</v>
      </c>
      <c r="G11" s="17">
        <v>29</v>
      </c>
      <c r="H11" s="21">
        <v>2.013888888888889E-2</v>
      </c>
      <c r="I11" s="18">
        <f t="shared" si="1"/>
        <v>0.62083333333333324</v>
      </c>
      <c r="J11" s="17">
        <v>29</v>
      </c>
      <c r="K11" s="21">
        <v>2.013888888888889E-2</v>
      </c>
      <c r="L11" s="18">
        <v>0.73819444444444438</v>
      </c>
      <c r="M11" s="17">
        <v>58</v>
      </c>
      <c r="N11" s="19">
        <v>0.50069444444444444</v>
      </c>
    </row>
    <row r="12" spans="1:14" x14ac:dyDescent="0.25">
      <c r="A12" s="6" t="s">
        <v>13</v>
      </c>
      <c r="B12" s="6" t="s">
        <v>12</v>
      </c>
      <c r="C12" s="14" t="s">
        <v>10</v>
      </c>
      <c r="D12" s="17">
        <v>36</v>
      </c>
      <c r="E12" s="19">
        <v>2.4999999999999998E-2</v>
      </c>
      <c r="F12" s="18">
        <f t="shared" si="2"/>
        <v>0.50277777777777777</v>
      </c>
      <c r="G12" s="17">
        <v>19</v>
      </c>
      <c r="H12" s="19">
        <v>1.3194444444444444E-2</v>
      </c>
      <c r="I12" s="18">
        <f t="shared" si="1"/>
        <v>0.66111111111111098</v>
      </c>
      <c r="J12" s="17">
        <v>19</v>
      </c>
      <c r="K12" s="19">
        <v>1.3194444444444444E-2</v>
      </c>
      <c r="L12" s="18">
        <v>0.76736111111111116</v>
      </c>
      <c r="M12" s="17">
        <v>49</v>
      </c>
      <c r="N12" s="19">
        <v>0.5625</v>
      </c>
    </row>
    <row r="13" spans="1:14" x14ac:dyDescent="0.25">
      <c r="A13" s="7" t="s">
        <v>13</v>
      </c>
      <c r="B13" s="7" t="s">
        <v>6</v>
      </c>
      <c r="C13" s="15" t="s">
        <v>11</v>
      </c>
      <c r="D13" s="17">
        <v>21</v>
      </c>
      <c r="E13" s="19">
        <v>1.4583333333333332E-2</v>
      </c>
      <c r="F13" s="18">
        <f t="shared" si="2"/>
        <v>0.52777777777777779</v>
      </c>
      <c r="G13" s="17">
        <v>11</v>
      </c>
      <c r="H13" s="19">
        <v>7.6388888888888886E-3</v>
      </c>
      <c r="I13" s="18">
        <f t="shared" si="1"/>
        <v>0.68749999999999989</v>
      </c>
      <c r="J13" s="17">
        <v>11</v>
      </c>
      <c r="K13" s="19">
        <v>7.6388888888888886E-3</v>
      </c>
      <c r="L13" s="18">
        <v>0.78819444444444453</v>
      </c>
      <c r="M13" s="17">
        <v>27</v>
      </c>
      <c r="N13" s="19">
        <v>0.56319444444444444</v>
      </c>
    </row>
    <row r="14" spans="1:14" s="9" customFormat="1" x14ac:dyDescent="0.25">
      <c r="A14" s="101" t="s">
        <v>27</v>
      </c>
      <c r="B14" s="101"/>
      <c r="C14" s="101"/>
      <c r="D14" s="16">
        <f>SUM(D4:D13)</f>
        <v>181</v>
      </c>
      <c r="E14" s="8"/>
      <c r="F14" s="8"/>
      <c r="G14" s="16">
        <f>SUM(G4:G13)</f>
        <v>86</v>
      </c>
      <c r="H14" s="8"/>
      <c r="I14" s="8"/>
      <c r="J14" s="16">
        <f>SUM(J4:J13)</f>
        <v>86</v>
      </c>
      <c r="K14" s="8"/>
      <c r="L14" s="8"/>
      <c r="M14" s="16">
        <f>SUM(M4:M13)</f>
        <v>229</v>
      </c>
      <c r="N14" s="8"/>
    </row>
    <row r="16" spans="1:14" s="9" customFormat="1" ht="28.15" customHeight="1" x14ac:dyDescent="0.25">
      <c r="A16" s="104" t="s">
        <v>792</v>
      </c>
      <c r="B16" s="105"/>
      <c r="C16" s="106"/>
      <c r="D16" s="107" t="s">
        <v>28</v>
      </c>
      <c r="E16" s="108"/>
      <c r="F16" s="91" t="s">
        <v>793</v>
      </c>
      <c r="G16" s="109" t="s">
        <v>29</v>
      </c>
      <c r="H16" s="110"/>
      <c r="I16" s="92" t="s">
        <v>793</v>
      </c>
      <c r="J16" s="102" t="s">
        <v>30</v>
      </c>
      <c r="K16" s="103"/>
      <c r="L16" s="93" t="s">
        <v>793</v>
      </c>
      <c r="M16" s="24" t="s">
        <v>31</v>
      </c>
      <c r="N16" s="25" t="s">
        <v>793</v>
      </c>
    </row>
    <row r="17" spans="1:14" s="9" customFormat="1" ht="28.15" customHeight="1" x14ac:dyDescent="0.25">
      <c r="A17" s="104" t="s">
        <v>21</v>
      </c>
      <c r="B17" s="105"/>
      <c r="C17" s="106"/>
      <c r="D17" s="107" t="s">
        <v>28</v>
      </c>
      <c r="E17" s="108"/>
      <c r="F17" s="10">
        <v>0.44791666666666669</v>
      </c>
      <c r="G17" s="109" t="s">
        <v>29</v>
      </c>
      <c r="H17" s="110"/>
      <c r="I17" s="22">
        <v>0.61458333333333337</v>
      </c>
      <c r="J17" s="102" t="s">
        <v>30</v>
      </c>
      <c r="K17" s="103"/>
      <c r="L17" s="23">
        <v>0.72916666666666663</v>
      </c>
      <c r="M17" s="24" t="s">
        <v>31</v>
      </c>
      <c r="N17" s="25" t="s">
        <v>25</v>
      </c>
    </row>
    <row r="18" spans="1:14" s="9" customFormat="1" ht="28.15" customHeight="1" x14ac:dyDescent="0.25">
      <c r="A18" s="104" t="s">
        <v>22</v>
      </c>
      <c r="B18" s="105"/>
      <c r="C18" s="106"/>
      <c r="D18" s="107" t="s">
        <v>28</v>
      </c>
      <c r="E18" s="108"/>
      <c r="F18" s="10">
        <v>0.55208333333333337</v>
      </c>
      <c r="G18" s="109" t="s">
        <v>29</v>
      </c>
      <c r="H18" s="110"/>
      <c r="I18" s="22">
        <v>0.70833333333333337</v>
      </c>
      <c r="J18" s="102" t="s">
        <v>30</v>
      </c>
      <c r="K18" s="103"/>
      <c r="L18" s="23">
        <v>0.80208333333333337</v>
      </c>
      <c r="M18" s="24" t="s">
        <v>31</v>
      </c>
      <c r="N18" s="25" t="s">
        <v>25</v>
      </c>
    </row>
    <row r="19" spans="1:14" s="73" customFormat="1" x14ac:dyDescent="0.25">
      <c r="A19" s="70"/>
      <c r="B19" s="70"/>
      <c r="C19" s="70"/>
      <c r="D19" s="71"/>
      <c r="E19" s="71"/>
      <c r="F19" s="72"/>
      <c r="G19" s="70"/>
      <c r="H19" s="70"/>
      <c r="I19" s="72"/>
      <c r="J19" s="71"/>
      <c r="K19" s="71"/>
      <c r="L19" s="72"/>
      <c r="M19" s="70"/>
      <c r="N19" s="70"/>
    </row>
    <row r="20" spans="1:14" s="73" customFormat="1" x14ac:dyDescent="0.25">
      <c r="A20" s="70"/>
      <c r="B20" s="70"/>
      <c r="C20" s="70"/>
      <c r="D20" s="71"/>
      <c r="E20" s="71"/>
      <c r="F20" s="72"/>
      <c r="G20" s="70"/>
      <c r="H20" s="70"/>
      <c r="I20" s="72"/>
      <c r="J20" s="71"/>
      <c r="K20" s="71"/>
      <c r="L20" s="72"/>
      <c r="M20" s="70"/>
      <c r="N20" s="70"/>
    </row>
    <row r="21" spans="1:14" s="73" customFormat="1" x14ac:dyDescent="0.25">
      <c r="A21" s="70"/>
      <c r="B21" s="70"/>
      <c r="C21" s="70"/>
      <c r="D21" s="71"/>
      <c r="E21" s="71"/>
      <c r="F21" s="72"/>
      <c r="G21" s="70"/>
      <c r="H21" s="70"/>
      <c r="I21" s="72"/>
      <c r="J21" s="71"/>
      <c r="K21" s="71"/>
      <c r="L21" s="72"/>
      <c r="M21" s="70"/>
      <c r="N21" s="70"/>
    </row>
    <row r="22" spans="1:14" s="73" customFormat="1" x14ac:dyDescent="0.25">
      <c r="A22" s="70"/>
      <c r="B22" s="70"/>
      <c r="C22" s="70"/>
      <c r="D22" s="71"/>
      <c r="E22" s="71"/>
      <c r="F22" s="72"/>
      <c r="G22" s="70"/>
      <c r="H22" s="70"/>
      <c r="I22" s="72"/>
      <c r="J22" s="71"/>
      <c r="K22" s="71"/>
      <c r="L22" s="72"/>
      <c r="M22" s="70"/>
      <c r="N22" s="70"/>
    </row>
    <row r="23" spans="1:14" s="73" customFormat="1" x14ac:dyDescent="0.25">
      <c r="A23" s="70"/>
      <c r="B23" s="70"/>
      <c r="C23" s="70"/>
      <c r="D23" s="71"/>
      <c r="E23" s="71"/>
      <c r="F23" s="72"/>
      <c r="G23" s="70"/>
      <c r="H23" s="70"/>
      <c r="I23" s="72"/>
      <c r="J23" s="71"/>
      <c r="K23" s="71"/>
      <c r="L23" s="72"/>
      <c r="M23" s="70"/>
      <c r="N23" s="70"/>
    </row>
  </sheetData>
  <mergeCells count="20">
    <mergeCell ref="J18:K18"/>
    <mergeCell ref="A18:C18"/>
    <mergeCell ref="D17:E17"/>
    <mergeCell ref="G17:H17"/>
    <mergeCell ref="D18:E18"/>
    <mergeCell ref="G18:H18"/>
    <mergeCell ref="D1:L1"/>
    <mergeCell ref="M1:N1"/>
    <mergeCell ref="A1:C2"/>
    <mergeCell ref="A14:C14"/>
    <mergeCell ref="J17:K17"/>
    <mergeCell ref="A16:C16"/>
    <mergeCell ref="D16:E16"/>
    <mergeCell ref="G16:H16"/>
    <mergeCell ref="J16:K16"/>
    <mergeCell ref="D2:F2"/>
    <mergeCell ref="G2:I2"/>
    <mergeCell ref="J2:L2"/>
    <mergeCell ref="M2:N2"/>
    <mergeCell ref="A17:C17"/>
  </mergeCells>
  <pageMargins left="0.7" right="0.7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11" workbookViewId="0">
      <selection activeCell="F11" sqref="F1:F1048576"/>
    </sheetView>
  </sheetViews>
  <sheetFormatPr defaultColWidth="11.42578125" defaultRowHeight="12.75" x14ac:dyDescent="0.2"/>
  <cols>
    <col min="1" max="1" width="11.42578125" style="46"/>
    <col min="2" max="2" width="4.5703125" style="47" bestFit="1" customWidth="1"/>
    <col min="3" max="3" width="5.28515625" style="31" bestFit="1" customWidth="1"/>
    <col min="4" max="4" width="13.42578125" style="31" bestFit="1" customWidth="1"/>
    <col min="5" max="5" width="13.85546875" style="47" bestFit="1" customWidth="1"/>
    <col min="6" max="6" width="8.42578125" style="31" bestFit="1" customWidth="1"/>
    <col min="7" max="7" width="36.7109375" style="31" bestFit="1" customWidth="1"/>
    <col min="8" max="8" width="41.85546875" style="31" bestFit="1" customWidth="1"/>
    <col min="9" max="9" width="11.85546875" style="46" bestFit="1" customWidth="1"/>
    <col min="10" max="16384" width="11.42578125" style="31"/>
  </cols>
  <sheetData>
    <row r="1" spans="1:9" ht="13.15" customHeight="1" x14ac:dyDescent="0.2">
      <c r="A1" s="48" t="s">
        <v>603</v>
      </c>
    </row>
    <row r="2" spans="1:9" s="85" customFormat="1" ht="13.15" customHeight="1" x14ac:dyDescent="0.2">
      <c r="A2" s="88" t="s">
        <v>32</v>
      </c>
      <c r="B2" s="81" t="s">
        <v>33</v>
      </c>
      <c r="C2" s="81" t="s">
        <v>34</v>
      </c>
      <c r="D2" s="82" t="s">
        <v>37</v>
      </c>
      <c r="E2" s="82" t="s">
        <v>38</v>
      </c>
      <c r="F2" s="82" t="s">
        <v>39</v>
      </c>
      <c r="G2" s="83" t="s">
        <v>35</v>
      </c>
      <c r="H2" s="82" t="s">
        <v>36</v>
      </c>
      <c r="I2" s="84" t="s">
        <v>40</v>
      </c>
    </row>
    <row r="3" spans="1:9" ht="13.15" customHeight="1" x14ac:dyDescent="0.2">
      <c r="A3" s="32">
        <v>0.42013888888888901</v>
      </c>
      <c r="B3" s="37" t="s">
        <v>5</v>
      </c>
      <c r="C3" s="38">
        <v>58</v>
      </c>
      <c r="D3" s="30" t="s">
        <v>66</v>
      </c>
      <c r="E3" s="30" t="s">
        <v>67</v>
      </c>
      <c r="F3" s="30" t="s">
        <v>68</v>
      </c>
      <c r="G3" s="29" t="s">
        <v>64</v>
      </c>
      <c r="H3" s="30" t="s">
        <v>65</v>
      </c>
      <c r="I3" s="67" t="s">
        <v>69</v>
      </c>
    </row>
    <row r="4" spans="1:9" ht="13.15" customHeight="1" x14ac:dyDescent="0.2">
      <c r="A4" s="26">
        <v>0.42916666666666697</v>
      </c>
      <c r="B4" s="42" t="s">
        <v>12</v>
      </c>
      <c r="C4" s="43">
        <v>30</v>
      </c>
      <c r="D4" s="30" t="s">
        <v>112</v>
      </c>
      <c r="E4" s="30" t="s">
        <v>113</v>
      </c>
      <c r="F4" s="30" t="s">
        <v>68</v>
      </c>
      <c r="G4" s="29" t="s">
        <v>64</v>
      </c>
      <c r="H4" s="30" t="s">
        <v>65</v>
      </c>
      <c r="I4" s="67" t="s">
        <v>114</v>
      </c>
    </row>
    <row r="5" spans="1:9" ht="13.15" customHeight="1" x14ac:dyDescent="0.2">
      <c r="A5" s="26">
        <v>0.41944444444444401</v>
      </c>
      <c r="B5" s="37" t="s">
        <v>5</v>
      </c>
      <c r="C5" s="38">
        <v>10</v>
      </c>
      <c r="D5" s="30" t="s">
        <v>60</v>
      </c>
      <c r="E5" s="30" t="s">
        <v>61</v>
      </c>
      <c r="F5" s="30" t="s">
        <v>62</v>
      </c>
      <c r="G5" s="29" t="s">
        <v>58</v>
      </c>
      <c r="H5" s="30" t="s">
        <v>59</v>
      </c>
      <c r="I5" s="67" t="s">
        <v>63</v>
      </c>
    </row>
    <row r="6" spans="1:9" ht="13.15" customHeight="1" x14ac:dyDescent="0.2">
      <c r="A6" s="26">
        <v>0.422222222222222</v>
      </c>
      <c r="B6" s="37" t="s">
        <v>5</v>
      </c>
      <c r="C6" s="38">
        <v>68</v>
      </c>
      <c r="D6" s="30" t="s">
        <v>79</v>
      </c>
      <c r="E6" s="30" t="s">
        <v>80</v>
      </c>
      <c r="F6" s="30" t="s">
        <v>62</v>
      </c>
      <c r="G6" s="29" t="s">
        <v>58</v>
      </c>
      <c r="H6" s="30" t="s">
        <v>78</v>
      </c>
      <c r="I6" s="67" t="s">
        <v>81</v>
      </c>
    </row>
    <row r="7" spans="1:9" ht="13.15" customHeight="1" x14ac:dyDescent="0.2">
      <c r="A7" s="26">
        <v>0.42638888888888898</v>
      </c>
      <c r="B7" s="42" t="s">
        <v>12</v>
      </c>
      <c r="C7" s="43">
        <v>13</v>
      </c>
      <c r="D7" s="30" t="s">
        <v>100</v>
      </c>
      <c r="E7" s="30" t="s">
        <v>101</v>
      </c>
      <c r="F7" s="30" t="s">
        <v>62</v>
      </c>
      <c r="G7" s="29" t="s">
        <v>58</v>
      </c>
      <c r="H7" s="30" t="s">
        <v>99</v>
      </c>
      <c r="I7" s="67" t="s">
        <v>102</v>
      </c>
    </row>
    <row r="8" spans="1:9" ht="13.15" customHeight="1" x14ac:dyDescent="0.2">
      <c r="A8" s="32">
        <v>0.42847222222222198</v>
      </c>
      <c r="B8" s="42" t="s">
        <v>12</v>
      </c>
      <c r="C8" s="43">
        <v>25</v>
      </c>
      <c r="D8" s="30" t="s">
        <v>109</v>
      </c>
      <c r="E8" s="30" t="s">
        <v>110</v>
      </c>
      <c r="F8" s="30" t="s">
        <v>62</v>
      </c>
      <c r="G8" s="29" t="s">
        <v>58</v>
      </c>
      <c r="H8" s="30" t="s">
        <v>59</v>
      </c>
      <c r="I8" s="67" t="s">
        <v>111</v>
      </c>
    </row>
    <row r="9" spans="1:9" s="39" customFormat="1" ht="13.15" customHeight="1" x14ac:dyDescent="0.2">
      <c r="A9" s="26">
        <v>0.43055555555555503</v>
      </c>
      <c r="B9" s="42" t="s">
        <v>12</v>
      </c>
      <c r="C9" s="43">
        <v>57</v>
      </c>
      <c r="D9" s="30" t="s">
        <v>119</v>
      </c>
      <c r="E9" s="30" t="s">
        <v>120</v>
      </c>
      <c r="F9" s="30" t="s">
        <v>62</v>
      </c>
      <c r="G9" s="29" t="s">
        <v>58</v>
      </c>
      <c r="H9" s="30" t="s">
        <v>59</v>
      </c>
      <c r="I9" s="75">
        <v>28818</v>
      </c>
    </row>
    <row r="10" spans="1:9" s="39" customFormat="1" ht="13.15" customHeight="1" x14ac:dyDescent="0.2">
      <c r="A10" s="32">
        <v>0.43541666666666701</v>
      </c>
      <c r="B10" s="44" t="s">
        <v>6</v>
      </c>
      <c r="C10" s="45">
        <v>24</v>
      </c>
      <c r="D10" s="30" t="s">
        <v>147</v>
      </c>
      <c r="E10" s="30" t="s">
        <v>110</v>
      </c>
      <c r="F10" s="30" t="s">
        <v>62</v>
      </c>
      <c r="G10" s="29" t="s">
        <v>58</v>
      </c>
      <c r="H10" s="30" t="s">
        <v>78</v>
      </c>
      <c r="I10" s="67" t="s">
        <v>148</v>
      </c>
    </row>
    <row r="11" spans="1:9" s="39" customFormat="1" ht="13.15" customHeight="1" x14ac:dyDescent="0.2">
      <c r="A11" s="26">
        <v>0.43333333333333302</v>
      </c>
      <c r="B11" s="44" t="s">
        <v>6</v>
      </c>
      <c r="C11" s="45">
        <v>11</v>
      </c>
      <c r="D11" s="30" t="s">
        <v>135</v>
      </c>
      <c r="E11" s="30" t="s">
        <v>136</v>
      </c>
      <c r="F11" s="30" t="s">
        <v>137</v>
      </c>
      <c r="G11" s="29" t="s">
        <v>133</v>
      </c>
      <c r="H11" s="30" t="s">
        <v>134</v>
      </c>
      <c r="I11" s="67" t="s">
        <v>138</v>
      </c>
    </row>
    <row r="12" spans="1:9" s="39" customFormat="1" ht="13.15" customHeight="1" x14ac:dyDescent="0.2">
      <c r="A12" s="26">
        <v>0.41666666666666669</v>
      </c>
      <c r="B12" s="27" t="s">
        <v>4</v>
      </c>
      <c r="C12" s="28">
        <v>5</v>
      </c>
      <c r="D12" s="30" t="s">
        <v>43</v>
      </c>
      <c r="E12" s="30" t="s">
        <v>44</v>
      </c>
      <c r="F12" s="30" t="s">
        <v>45</v>
      </c>
      <c r="G12" s="29" t="s">
        <v>41</v>
      </c>
      <c r="H12" s="30" t="s">
        <v>42</v>
      </c>
      <c r="I12" s="67" t="s">
        <v>46</v>
      </c>
    </row>
    <row r="13" spans="1:9" s="39" customFormat="1" ht="13.15" customHeight="1" x14ac:dyDescent="0.2">
      <c r="A13" s="26">
        <v>0.41805555555555601</v>
      </c>
      <c r="B13" s="27" t="s">
        <v>4</v>
      </c>
      <c r="C13" s="28">
        <v>32</v>
      </c>
      <c r="D13" s="30" t="s">
        <v>53</v>
      </c>
      <c r="E13" s="30" t="s">
        <v>54</v>
      </c>
      <c r="F13" s="30" t="s">
        <v>45</v>
      </c>
      <c r="G13" s="29" t="s">
        <v>41</v>
      </c>
      <c r="H13" s="30" t="s">
        <v>52</v>
      </c>
      <c r="I13" s="67" t="s">
        <v>55</v>
      </c>
    </row>
    <row r="14" spans="1:9" s="39" customFormat="1" ht="13.15" customHeight="1" x14ac:dyDescent="0.2">
      <c r="A14" s="26">
        <v>0.420833333333333</v>
      </c>
      <c r="B14" s="37" t="s">
        <v>5</v>
      </c>
      <c r="C14" s="38">
        <v>64</v>
      </c>
      <c r="D14" s="30" t="s">
        <v>71</v>
      </c>
      <c r="E14" s="30" t="s">
        <v>72</v>
      </c>
      <c r="F14" s="30" t="s">
        <v>45</v>
      </c>
      <c r="G14" s="29" t="s">
        <v>41</v>
      </c>
      <c r="H14" s="30" t="s">
        <v>70</v>
      </c>
      <c r="I14" s="67" t="s">
        <v>73</v>
      </c>
    </row>
    <row r="15" spans="1:9" s="39" customFormat="1" ht="13.15" customHeight="1" x14ac:dyDescent="0.2">
      <c r="A15" s="32">
        <v>0.422916666666667</v>
      </c>
      <c r="B15" s="37" t="s">
        <v>5</v>
      </c>
      <c r="C15" s="38">
        <v>69</v>
      </c>
      <c r="D15" s="30" t="s">
        <v>83</v>
      </c>
      <c r="E15" s="30" t="s">
        <v>84</v>
      </c>
      <c r="F15" s="30" t="s">
        <v>45</v>
      </c>
      <c r="G15" s="29" t="s">
        <v>41</v>
      </c>
      <c r="H15" s="30" t="s">
        <v>82</v>
      </c>
      <c r="I15" s="67" t="s">
        <v>85</v>
      </c>
    </row>
    <row r="16" spans="1:9" ht="13.15" customHeight="1" x14ac:dyDescent="0.2">
      <c r="A16" s="26">
        <v>0.42361111111111099</v>
      </c>
      <c r="B16" s="37" t="s">
        <v>5</v>
      </c>
      <c r="C16" s="38">
        <v>70</v>
      </c>
      <c r="D16" s="30" t="s">
        <v>86</v>
      </c>
      <c r="E16" s="30" t="s">
        <v>87</v>
      </c>
      <c r="F16" s="30" t="s">
        <v>45</v>
      </c>
      <c r="G16" s="29" t="s">
        <v>41</v>
      </c>
      <c r="H16" s="30" t="s">
        <v>70</v>
      </c>
      <c r="I16" s="67" t="s">
        <v>88</v>
      </c>
    </row>
    <row r="17" spans="1:9" ht="13.15" customHeight="1" x14ac:dyDescent="0.2">
      <c r="A17" s="26">
        <v>0.42499999999999999</v>
      </c>
      <c r="B17" s="42" t="s">
        <v>12</v>
      </c>
      <c r="C17" s="43">
        <v>1</v>
      </c>
      <c r="D17" s="30" t="s">
        <v>92</v>
      </c>
      <c r="E17" s="30" t="s">
        <v>93</v>
      </c>
      <c r="F17" s="30" t="s">
        <v>45</v>
      </c>
      <c r="G17" s="29" t="s">
        <v>41</v>
      </c>
      <c r="H17" s="30" t="s">
        <v>91</v>
      </c>
      <c r="I17" s="67" t="s">
        <v>94</v>
      </c>
    </row>
    <row r="18" spans="1:9" ht="13.15" customHeight="1" x14ac:dyDescent="0.2">
      <c r="A18" s="32">
        <v>0.42569444444444399</v>
      </c>
      <c r="B18" s="42" t="s">
        <v>12</v>
      </c>
      <c r="C18" s="43">
        <v>6</v>
      </c>
      <c r="D18" s="30" t="s">
        <v>96</v>
      </c>
      <c r="E18" s="30" t="s">
        <v>97</v>
      </c>
      <c r="F18" s="30" t="s">
        <v>45</v>
      </c>
      <c r="G18" s="29" t="s">
        <v>41</v>
      </c>
      <c r="H18" s="30" t="s">
        <v>95</v>
      </c>
      <c r="I18" s="67" t="s">
        <v>98</v>
      </c>
    </row>
    <row r="19" spans="1:9" ht="13.15" customHeight="1" x14ac:dyDescent="0.2">
      <c r="A19" s="32">
        <v>0.42708333333333298</v>
      </c>
      <c r="B19" s="42" t="s">
        <v>12</v>
      </c>
      <c r="C19" s="43">
        <v>14</v>
      </c>
      <c r="D19" s="30" t="s">
        <v>103</v>
      </c>
      <c r="E19" s="30" t="s">
        <v>104</v>
      </c>
      <c r="F19" s="30" t="s">
        <v>45</v>
      </c>
      <c r="G19" s="29" t="s">
        <v>41</v>
      </c>
      <c r="H19" s="30" t="s">
        <v>70</v>
      </c>
      <c r="I19" s="67" t="s">
        <v>105</v>
      </c>
    </row>
    <row r="20" spans="1:9" ht="13.15" customHeight="1" x14ac:dyDescent="0.2">
      <c r="A20" s="26">
        <v>0.42777777777777798</v>
      </c>
      <c r="B20" s="42" t="s">
        <v>12</v>
      </c>
      <c r="C20" s="43">
        <v>23</v>
      </c>
      <c r="D20" s="30" t="s">
        <v>106</v>
      </c>
      <c r="E20" s="30" t="s">
        <v>107</v>
      </c>
      <c r="F20" s="30" t="s">
        <v>45</v>
      </c>
      <c r="G20" s="29" t="s">
        <v>41</v>
      </c>
      <c r="H20" s="30" t="s">
        <v>70</v>
      </c>
      <c r="I20" s="67" t="s">
        <v>108</v>
      </c>
    </row>
    <row r="21" spans="1:9" ht="13.15" customHeight="1" x14ac:dyDescent="0.2">
      <c r="A21" s="32">
        <v>0.42986111111111103</v>
      </c>
      <c r="B21" s="42" t="s">
        <v>12</v>
      </c>
      <c r="C21" s="43">
        <v>55</v>
      </c>
      <c r="D21" s="30" t="s">
        <v>116</v>
      </c>
      <c r="E21" s="30" t="s">
        <v>117</v>
      </c>
      <c r="F21" s="30" t="s">
        <v>45</v>
      </c>
      <c r="G21" s="29" t="s">
        <v>41</v>
      </c>
      <c r="H21" s="30" t="s">
        <v>115</v>
      </c>
      <c r="I21" s="67" t="s">
        <v>118</v>
      </c>
    </row>
    <row r="22" spans="1:9" s="39" customFormat="1" ht="13.15" customHeight="1" x14ac:dyDescent="0.2">
      <c r="A22" s="32">
        <v>0.43125000000000002</v>
      </c>
      <c r="B22" s="42" t="s">
        <v>12</v>
      </c>
      <c r="C22" s="43">
        <v>60</v>
      </c>
      <c r="D22" s="30" t="s">
        <v>122</v>
      </c>
      <c r="E22" s="30" t="s">
        <v>123</v>
      </c>
      <c r="F22" s="30" t="s">
        <v>45</v>
      </c>
      <c r="G22" s="29" t="s">
        <v>41</v>
      </c>
      <c r="H22" s="30" t="s">
        <v>121</v>
      </c>
      <c r="I22" s="67" t="s">
        <v>124</v>
      </c>
    </row>
    <row r="23" spans="1:9" ht="13.15" customHeight="1" x14ac:dyDescent="0.2">
      <c r="A23" s="32">
        <v>0.43263888888888902</v>
      </c>
      <c r="B23" s="42" t="s">
        <v>12</v>
      </c>
      <c r="C23" s="43">
        <v>62</v>
      </c>
      <c r="D23" s="30" t="s">
        <v>130</v>
      </c>
      <c r="E23" s="30" t="s">
        <v>131</v>
      </c>
      <c r="F23" s="30" t="s">
        <v>45</v>
      </c>
      <c r="G23" s="29" t="s">
        <v>41</v>
      </c>
      <c r="H23" s="30" t="s">
        <v>70</v>
      </c>
      <c r="I23" s="67" t="s">
        <v>132</v>
      </c>
    </row>
    <row r="24" spans="1:9" ht="13.15" customHeight="1" x14ac:dyDescent="0.2">
      <c r="A24" s="32">
        <v>0.43402777777777801</v>
      </c>
      <c r="B24" s="44" t="s">
        <v>6</v>
      </c>
      <c r="C24" s="45">
        <v>15</v>
      </c>
      <c r="D24" s="30" t="s">
        <v>140</v>
      </c>
      <c r="E24" s="30" t="s">
        <v>141</v>
      </c>
      <c r="F24" s="30" t="s">
        <v>45</v>
      </c>
      <c r="G24" s="29" t="s">
        <v>41</v>
      </c>
      <c r="H24" s="30" t="s">
        <v>139</v>
      </c>
      <c r="I24" s="67" t="s">
        <v>142</v>
      </c>
    </row>
    <row r="25" spans="1:9" ht="13.15" customHeight="1" x14ac:dyDescent="0.2">
      <c r="A25" s="26">
        <v>0.43472222222222201</v>
      </c>
      <c r="B25" s="44" t="s">
        <v>6</v>
      </c>
      <c r="C25" s="45">
        <v>19</v>
      </c>
      <c r="D25" s="30" t="s">
        <v>144</v>
      </c>
      <c r="E25" s="30" t="s">
        <v>145</v>
      </c>
      <c r="F25" s="30" t="s">
        <v>45</v>
      </c>
      <c r="G25" s="29" t="s">
        <v>41</v>
      </c>
      <c r="H25" s="30" t="s">
        <v>143</v>
      </c>
      <c r="I25" s="67" t="s">
        <v>146</v>
      </c>
    </row>
    <row r="26" spans="1:9" ht="13.15" customHeight="1" x14ac:dyDescent="0.2">
      <c r="A26" s="26">
        <v>0.43611111111111101</v>
      </c>
      <c r="B26" s="44" t="s">
        <v>6</v>
      </c>
      <c r="C26" s="45">
        <v>31</v>
      </c>
      <c r="D26" s="30" t="s">
        <v>149</v>
      </c>
      <c r="E26" s="30" t="s">
        <v>150</v>
      </c>
      <c r="F26" s="30" t="s">
        <v>45</v>
      </c>
      <c r="G26" s="29" t="s">
        <v>41</v>
      </c>
      <c r="H26" s="30" t="s">
        <v>143</v>
      </c>
      <c r="I26" s="67" t="s">
        <v>151</v>
      </c>
    </row>
    <row r="27" spans="1:9" s="39" customFormat="1" ht="13.15" customHeight="1" x14ac:dyDescent="0.2">
      <c r="A27" s="32">
        <v>0.41736111111111113</v>
      </c>
      <c r="B27" s="27" t="s">
        <v>4</v>
      </c>
      <c r="C27" s="28">
        <v>14</v>
      </c>
      <c r="D27" s="35" t="s">
        <v>49</v>
      </c>
      <c r="E27" s="35" t="s">
        <v>50</v>
      </c>
      <c r="F27" s="36" t="s">
        <v>51</v>
      </c>
      <c r="G27" s="33" t="s">
        <v>47</v>
      </c>
      <c r="H27" s="34" t="s">
        <v>48</v>
      </c>
      <c r="I27" s="74">
        <v>23737</v>
      </c>
    </row>
    <row r="28" spans="1:9" s="39" customFormat="1" ht="13.15" customHeight="1" x14ac:dyDescent="0.2">
      <c r="A28" s="32">
        <v>0.41875000000000001</v>
      </c>
      <c r="B28" s="27" t="s">
        <v>4</v>
      </c>
      <c r="C28" s="28">
        <v>43</v>
      </c>
      <c r="D28" s="35" t="s">
        <v>56</v>
      </c>
      <c r="E28" s="35" t="s">
        <v>57</v>
      </c>
      <c r="F28" s="36" t="s">
        <v>51</v>
      </c>
      <c r="G28" s="33" t="s">
        <v>47</v>
      </c>
      <c r="H28" s="34" t="s">
        <v>48</v>
      </c>
      <c r="I28" s="74">
        <v>20825</v>
      </c>
    </row>
    <row r="29" spans="1:9" s="39" customFormat="1" ht="13.15" customHeight="1" x14ac:dyDescent="0.25">
      <c r="A29" s="32">
        <v>0.42430555555555599</v>
      </c>
      <c r="B29" s="37" t="s">
        <v>5</v>
      </c>
      <c r="C29" s="38">
        <v>83</v>
      </c>
      <c r="D29" s="41" t="s">
        <v>89</v>
      </c>
      <c r="E29" s="41" t="s">
        <v>90</v>
      </c>
      <c r="F29" s="36" t="s">
        <v>51</v>
      </c>
      <c r="G29" s="40" t="s">
        <v>47</v>
      </c>
      <c r="H29" s="41" t="s">
        <v>74</v>
      </c>
      <c r="I29" s="74">
        <v>24479</v>
      </c>
    </row>
    <row r="30" spans="1:9" s="39" customFormat="1" ht="13.15" customHeight="1" x14ac:dyDescent="0.25">
      <c r="A30" s="32">
        <v>0.421527777777778</v>
      </c>
      <c r="B30" s="37" t="s">
        <v>5</v>
      </c>
      <c r="C30" s="38">
        <v>66</v>
      </c>
      <c r="D30" s="41" t="s">
        <v>75</v>
      </c>
      <c r="E30" s="41" t="s">
        <v>76</v>
      </c>
      <c r="F30" s="41" t="s">
        <v>51</v>
      </c>
      <c r="G30" s="40" t="s">
        <v>47</v>
      </c>
      <c r="H30" s="41" t="s">
        <v>74</v>
      </c>
      <c r="I30" s="74">
        <v>24946</v>
      </c>
    </row>
    <row r="31" spans="1:9" ht="13.15" customHeight="1" x14ac:dyDescent="0.2">
      <c r="A31" s="26">
        <v>0.43194444444444402</v>
      </c>
      <c r="B31" s="42" t="s">
        <v>12</v>
      </c>
      <c r="C31" s="43">
        <v>61</v>
      </c>
      <c r="D31" s="30" t="s">
        <v>127</v>
      </c>
      <c r="E31" s="30" t="s">
        <v>128</v>
      </c>
      <c r="F31" s="30" t="s">
        <v>129</v>
      </c>
      <c r="G31" s="29" t="s">
        <v>125</v>
      </c>
      <c r="H31" s="30" t="s">
        <v>126</v>
      </c>
      <c r="I31" s="75">
        <v>28662</v>
      </c>
    </row>
    <row r="33" spans="1:14" s="73" customFormat="1" ht="15" x14ac:dyDescent="0.25">
      <c r="A33" s="70"/>
      <c r="B33" s="70"/>
      <c r="C33" s="70"/>
      <c r="D33" s="71"/>
      <c r="E33" s="71"/>
      <c r="F33" s="72"/>
      <c r="G33" s="70"/>
      <c r="H33" s="70"/>
      <c r="I33" s="72"/>
      <c r="J33" s="71"/>
      <c r="K33" s="71"/>
      <c r="L33" s="72"/>
      <c r="M33" s="70"/>
      <c r="N33" s="70"/>
    </row>
    <row r="34" spans="1:14" s="73" customFormat="1" ht="15" x14ac:dyDescent="0.25">
      <c r="A34" s="70"/>
      <c r="B34" s="70"/>
      <c r="C34" s="70"/>
      <c r="D34" s="71"/>
      <c r="E34" s="71"/>
      <c r="F34" s="72"/>
      <c r="G34" s="70"/>
      <c r="H34" s="70"/>
      <c r="I34" s="72"/>
      <c r="J34" s="71"/>
      <c r="K34" s="71"/>
      <c r="L34" s="72"/>
      <c r="M34" s="70"/>
      <c r="N34" s="70"/>
    </row>
    <row r="35" spans="1:14" customFormat="1" ht="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N35" s="2"/>
    </row>
    <row r="36" spans="1:14" customFormat="1" ht="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N36" s="2"/>
    </row>
    <row r="37" spans="1:14" customFormat="1" ht="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N37" s="2"/>
    </row>
    <row r="38" spans="1:14" customFormat="1" ht="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N38" s="2"/>
    </row>
    <row r="39" spans="1:14" customFormat="1" ht="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N39" s="2"/>
    </row>
    <row r="40" spans="1:14" customFormat="1" ht="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N40" s="2"/>
    </row>
    <row r="41" spans="1:14" customFormat="1" ht="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N41" s="2"/>
    </row>
    <row r="42" spans="1:14" customFormat="1" ht="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N42" s="2"/>
    </row>
    <row r="43" spans="1:14" customFormat="1" ht="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N43" s="2"/>
    </row>
    <row r="44" spans="1:14" customFormat="1" ht="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N44" s="2"/>
    </row>
  </sheetData>
  <sortState ref="A3:I45">
    <sortCondition ref="F11"/>
  </sortState>
  <pageMargins left="0.7" right="0.7" top="0.75" bottom="0.75" header="0.3" footer="0.3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topLeftCell="A130" workbookViewId="0">
      <selection sqref="A1:XFD146"/>
    </sheetView>
  </sheetViews>
  <sheetFormatPr defaultColWidth="11.42578125" defaultRowHeight="13.15" customHeight="1" x14ac:dyDescent="0.2"/>
  <cols>
    <col min="1" max="1" width="11.42578125" style="56"/>
    <col min="2" max="2" width="4.5703125" style="47" bestFit="1" customWidth="1"/>
    <col min="3" max="3" width="5.28515625" style="31" bestFit="1" customWidth="1"/>
    <col min="4" max="4" width="15.7109375" style="31" bestFit="1" customWidth="1"/>
    <col min="5" max="5" width="16.140625" style="47" bestFit="1" customWidth="1"/>
    <col min="6" max="6" width="10.5703125" style="31" bestFit="1" customWidth="1"/>
    <col min="7" max="7" width="52.85546875" style="31" bestFit="1" customWidth="1"/>
    <col min="8" max="8" width="41.85546875" style="31" bestFit="1" customWidth="1"/>
    <col min="9" max="9" width="11.85546875" style="46" bestFit="1" customWidth="1"/>
    <col min="10" max="16384" width="11.42578125" style="31"/>
  </cols>
  <sheetData>
    <row r="1" spans="1:9" ht="13.15" customHeight="1" x14ac:dyDescent="0.2">
      <c r="A1" s="48" t="s">
        <v>604</v>
      </c>
      <c r="E1" s="31"/>
      <c r="H1" s="47"/>
    </row>
    <row r="2" spans="1:9" s="85" customFormat="1" ht="13.15" customHeight="1" x14ac:dyDescent="0.2">
      <c r="A2" s="84" t="s">
        <v>32</v>
      </c>
      <c r="B2" s="81" t="s">
        <v>33</v>
      </c>
      <c r="C2" s="81" t="s">
        <v>34</v>
      </c>
      <c r="D2" s="82" t="s">
        <v>37</v>
      </c>
      <c r="E2" s="82" t="s">
        <v>38</v>
      </c>
      <c r="F2" s="82" t="s">
        <v>39</v>
      </c>
      <c r="G2" s="83" t="s">
        <v>35</v>
      </c>
      <c r="H2" s="82" t="s">
        <v>36</v>
      </c>
      <c r="I2" s="84" t="s">
        <v>40</v>
      </c>
    </row>
    <row r="3" spans="1:9" ht="13.15" customHeight="1" x14ac:dyDescent="0.2">
      <c r="A3" s="49">
        <v>0.43958333333333299</v>
      </c>
      <c r="B3" s="50" t="s">
        <v>0</v>
      </c>
      <c r="C3" s="51">
        <v>6</v>
      </c>
      <c r="D3" s="30" t="s">
        <v>172</v>
      </c>
      <c r="E3" s="30" t="s">
        <v>173</v>
      </c>
      <c r="F3" s="30" t="s">
        <v>68</v>
      </c>
      <c r="G3" s="29" t="s">
        <v>64</v>
      </c>
      <c r="H3" s="30" t="s">
        <v>65</v>
      </c>
      <c r="I3" s="67" t="s">
        <v>174</v>
      </c>
    </row>
    <row r="4" spans="1:9" ht="13.15" customHeight="1" x14ac:dyDescent="0.2">
      <c r="A4" s="49">
        <v>0.44791666666666802</v>
      </c>
      <c r="B4" s="27" t="s">
        <v>4</v>
      </c>
      <c r="C4" s="28">
        <v>3</v>
      </c>
      <c r="D4" s="30" t="s">
        <v>215</v>
      </c>
      <c r="E4" s="30" t="s">
        <v>216</v>
      </c>
      <c r="F4" s="30" t="s">
        <v>68</v>
      </c>
      <c r="G4" s="29" t="s">
        <v>64</v>
      </c>
      <c r="H4" s="30" t="s">
        <v>214</v>
      </c>
      <c r="I4" s="67" t="s">
        <v>217</v>
      </c>
    </row>
    <row r="5" spans="1:9" ht="13.15" customHeight="1" x14ac:dyDescent="0.2">
      <c r="A5" s="49">
        <v>0.45069444444444501</v>
      </c>
      <c r="B5" s="27" t="s">
        <v>4</v>
      </c>
      <c r="C5" s="28">
        <v>10</v>
      </c>
      <c r="D5" s="30" t="s">
        <v>225</v>
      </c>
      <c r="E5" s="30" t="s">
        <v>226</v>
      </c>
      <c r="F5" s="30" t="s">
        <v>68</v>
      </c>
      <c r="G5" s="29" t="s">
        <v>64</v>
      </c>
      <c r="H5" s="30" t="s">
        <v>214</v>
      </c>
      <c r="I5" s="67" t="s">
        <v>227</v>
      </c>
    </row>
    <row r="6" spans="1:9" ht="13.15" customHeight="1" x14ac:dyDescent="0.2">
      <c r="A6" s="49">
        <v>0.45486111111111199</v>
      </c>
      <c r="B6" s="27" t="s">
        <v>4</v>
      </c>
      <c r="C6" s="28">
        <v>21</v>
      </c>
      <c r="D6" s="30" t="s">
        <v>245</v>
      </c>
      <c r="E6" s="30" t="s">
        <v>154</v>
      </c>
      <c r="F6" s="30" t="s">
        <v>68</v>
      </c>
      <c r="G6" s="29" t="s">
        <v>64</v>
      </c>
      <c r="H6" s="30" t="s">
        <v>65</v>
      </c>
      <c r="I6" s="67" t="s">
        <v>246</v>
      </c>
    </row>
    <row r="7" spans="1:9" ht="13.15" customHeight="1" x14ac:dyDescent="0.2">
      <c r="A7" s="49">
        <v>0.45694444444444599</v>
      </c>
      <c r="B7" s="27" t="s">
        <v>4</v>
      </c>
      <c r="C7" s="28">
        <v>27</v>
      </c>
      <c r="D7" s="30" t="s">
        <v>112</v>
      </c>
      <c r="E7" s="30" t="s">
        <v>253</v>
      </c>
      <c r="F7" s="30" t="s">
        <v>68</v>
      </c>
      <c r="G7" s="29" t="s">
        <v>64</v>
      </c>
      <c r="H7" s="30" t="s">
        <v>65</v>
      </c>
      <c r="I7" s="67" t="s">
        <v>254</v>
      </c>
    </row>
    <row r="8" spans="1:9" ht="13.15" customHeight="1" x14ac:dyDescent="0.2">
      <c r="A8" s="49">
        <v>0.46180555555555702</v>
      </c>
      <c r="B8" s="27" t="s">
        <v>4</v>
      </c>
      <c r="C8" s="28">
        <v>37</v>
      </c>
      <c r="D8" s="30" t="s">
        <v>274</v>
      </c>
      <c r="E8" s="30" t="s">
        <v>154</v>
      </c>
      <c r="F8" s="30" t="s">
        <v>68</v>
      </c>
      <c r="G8" s="29" t="s">
        <v>64</v>
      </c>
      <c r="H8" s="30" t="s">
        <v>214</v>
      </c>
      <c r="I8" s="75">
        <v>21152</v>
      </c>
    </row>
    <row r="9" spans="1:9" ht="13.15" customHeight="1" x14ac:dyDescent="0.2">
      <c r="A9" s="49">
        <v>0.47013888888889099</v>
      </c>
      <c r="B9" s="37" t="s">
        <v>5</v>
      </c>
      <c r="C9" s="38">
        <v>19</v>
      </c>
      <c r="D9" s="30" t="s">
        <v>312</v>
      </c>
      <c r="E9" s="30" t="s">
        <v>313</v>
      </c>
      <c r="F9" s="30" t="s">
        <v>68</v>
      </c>
      <c r="G9" s="29" t="s">
        <v>64</v>
      </c>
      <c r="H9" s="30" t="s">
        <v>65</v>
      </c>
      <c r="I9" s="67" t="s">
        <v>314</v>
      </c>
    </row>
    <row r="10" spans="1:9" ht="13.15" customHeight="1" x14ac:dyDescent="0.2">
      <c r="A10" s="49">
        <v>0.482638888888892</v>
      </c>
      <c r="B10" s="37" t="s">
        <v>5</v>
      </c>
      <c r="C10" s="38">
        <v>42</v>
      </c>
      <c r="D10" s="30" t="s">
        <v>363</v>
      </c>
      <c r="E10" s="30" t="s">
        <v>364</v>
      </c>
      <c r="F10" s="30" t="s">
        <v>68</v>
      </c>
      <c r="G10" s="29" t="s">
        <v>64</v>
      </c>
      <c r="H10" s="30" t="s">
        <v>214</v>
      </c>
      <c r="I10" s="67" t="s">
        <v>365</v>
      </c>
    </row>
    <row r="11" spans="1:9" ht="13.15" customHeight="1" x14ac:dyDescent="0.2">
      <c r="A11" s="49">
        <v>0.49305555555556002</v>
      </c>
      <c r="B11" s="37" t="s">
        <v>5</v>
      </c>
      <c r="C11" s="38">
        <v>61</v>
      </c>
      <c r="D11" s="30" t="s">
        <v>402</v>
      </c>
      <c r="E11" s="30" t="s">
        <v>403</v>
      </c>
      <c r="F11" s="30" t="s">
        <v>68</v>
      </c>
      <c r="G11" s="29" t="s">
        <v>64</v>
      </c>
      <c r="H11" s="30" t="s">
        <v>214</v>
      </c>
      <c r="I11" s="67" t="s">
        <v>404</v>
      </c>
    </row>
    <row r="12" spans="1:9" ht="13.15" customHeight="1" x14ac:dyDescent="0.2">
      <c r="A12" s="49">
        <v>0.49375000000000402</v>
      </c>
      <c r="B12" s="37" t="s">
        <v>5</v>
      </c>
      <c r="C12" s="38">
        <v>62</v>
      </c>
      <c r="D12" s="30" t="s">
        <v>405</v>
      </c>
      <c r="E12" s="30" t="s">
        <v>406</v>
      </c>
      <c r="F12" s="30" t="s">
        <v>68</v>
      </c>
      <c r="G12" s="29" t="s">
        <v>64</v>
      </c>
      <c r="H12" s="30" t="s">
        <v>65</v>
      </c>
      <c r="I12" s="67" t="s">
        <v>407</v>
      </c>
    </row>
    <row r="13" spans="1:9" ht="13.15" customHeight="1" x14ac:dyDescent="0.2">
      <c r="A13" s="49">
        <v>0.49583333333333801</v>
      </c>
      <c r="B13" s="37" t="s">
        <v>5</v>
      </c>
      <c r="C13" s="38">
        <v>67</v>
      </c>
      <c r="D13" s="30" t="s">
        <v>412</v>
      </c>
      <c r="E13" s="30" t="s">
        <v>413</v>
      </c>
      <c r="F13" s="30" t="s">
        <v>68</v>
      </c>
      <c r="G13" s="29" t="s">
        <v>64</v>
      </c>
      <c r="H13" s="30" t="s">
        <v>214</v>
      </c>
      <c r="I13" s="67" t="s">
        <v>414</v>
      </c>
    </row>
    <row r="14" spans="1:9" ht="13.15" customHeight="1" x14ac:dyDescent="0.2">
      <c r="A14" s="49">
        <v>0.45138888888889001</v>
      </c>
      <c r="B14" s="27" t="s">
        <v>4</v>
      </c>
      <c r="C14" s="28">
        <v>11</v>
      </c>
      <c r="D14" s="30" t="s">
        <v>230</v>
      </c>
      <c r="E14" s="30" t="s">
        <v>231</v>
      </c>
      <c r="F14" s="30" t="s">
        <v>62</v>
      </c>
      <c r="G14" s="29" t="s">
        <v>228</v>
      </c>
      <c r="H14" s="30" t="s">
        <v>229</v>
      </c>
      <c r="I14" s="67" t="s">
        <v>232</v>
      </c>
    </row>
    <row r="15" spans="1:9" ht="13.15" customHeight="1" x14ac:dyDescent="0.2">
      <c r="A15" s="49">
        <v>0.453472222222223</v>
      </c>
      <c r="B15" s="27" t="s">
        <v>4</v>
      </c>
      <c r="C15" s="28">
        <v>18</v>
      </c>
      <c r="D15" s="30" t="s">
        <v>238</v>
      </c>
      <c r="E15" s="30" t="s">
        <v>239</v>
      </c>
      <c r="F15" s="30" t="s">
        <v>62</v>
      </c>
      <c r="G15" s="29" t="s">
        <v>58</v>
      </c>
      <c r="H15" s="30" t="s">
        <v>59</v>
      </c>
      <c r="I15" s="67" t="s">
        <v>240</v>
      </c>
    </row>
    <row r="16" spans="1:9" ht="13.15" customHeight="1" x14ac:dyDescent="0.2">
      <c r="A16" s="49">
        <v>0.454166666666668</v>
      </c>
      <c r="B16" s="27" t="s">
        <v>4</v>
      </c>
      <c r="C16" s="28">
        <v>20</v>
      </c>
      <c r="D16" s="30" t="s">
        <v>242</v>
      </c>
      <c r="E16" s="30" t="s">
        <v>243</v>
      </c>
      <c r="F16" s="30" t="s">
        <v>62</v>
      </c>
      <c r="G16" s="29" t="s">
        <v>58</v>
      </c>
      <c r="H16" s="30" t="s">
        <v>241</v>
      </c>
      <c r="I16" s="67" t="s">
        <v>244</v>
      </c>
    </row>
    <row r="17" spans="1:9" ht="13.15" customHeight="1" x14ac:dyDescent="0.2">
      <c r="A17" s="49">
        <v>0.46458333333333501</v>
      </c>
      <c r="B17" s="37" t="s">
        <v>5</v>
      </c>
      <c r="C17" s="38">
        <v>3</v>
      </c>
      <c r="D17" s="30" t="s">
        <v>286</v>
      </c>
      <c r="E17" s="30" t="s">
        <v>287</v>
      </c>
      <c r="F17" s="30" t="s">
        <v>62</v>
      </c>
      <c r="G17" s="29" t="s">
        <v>58</v>
      </c>
      <c r="H17" s="30" t="s">
        <v>285</v>
      </c>
      <c r="I17" s="67" t="s">
        <v>288</v>
      </c>
    </row>
    <row r="18" spans="1:9" ht="13.15" customHeight="1" x14ac:dyDescent="0.2">
      <c r="A18" s="49">
        <v>0.46527777777778001</v>
      </c>
      <c r="B18" s="37" t="s">
        <v>5</v>
      </c>
      <c r="C18" s="38">
        <v>4</v>
      </c>
      <c r="D18" s="30" t="s">
        <v>289</v>
      </c>
      <c r="E18" s="30" t="s">
        <v>290</v>
      </c>
      <c r="F18" s="30" t="s">
        <v>62</v>
      </c>
      <c r="G18" s="29" t="s">
        <v>58</v>
      </c>
      <c r="H18" s="30" t="s">
        <v>59</v>
      </c>
      <c r="I18" s="67" t="s">
        <v>291</v>
      </c>
    </row>
    <row r="19" spans="1:9" ht="13.15" customHeight="1" x14ac:dyDescent="0.2">
      <c r="A19" s="49">
        <v>0.46597222222222401</v>
      </c>
      <c r="B19" s="37" t="s">
        <v>5</v>
      </c>
      <c r="C19" s="38">
        <v>5</v>
      </c>
      <c r="D19" s="30" t="s">
        <v>293</v>
      </c>
      <c r="E19" s="30" t="s">
        <v>294</v>
      </c>
      <c r="F19" s="52" t="s">
        <v>62</v>
      </c>
      <c r="G19" s="29" t="s">
        <v>58</v>
      </c>
      <c r="H19" s="30" t="s">
        <v>292</v>
      </c>
      <c r="I19" s="74">
        <v>27799</v>
      </c>
    </row>
    <row r="20" spans="1:9" ht="13.15" customHeight="1" x14ac:dyDescent="0.2">
      <c r="A20" s="49">
        <v>0.46666666666666901</v>
      </c>
      <c r="B20" s="37" t="s">
        <v>5</v>
      </c>
      <c r="C20" s="38">
        <v>7</v>
      </c>
      <c r="D20" s="30" t="s">
        <v>296</v>
      </c>
      <c r="E20" s="30" t="s">
        <v>297</v>
      </c>
      <c r="F20" s="30" t="s">
        <v>62</v>
      </c>
      <c r="G20" s="29" t="s">
        <v>58</v>
      </c>
      <c r="H20" s="30" t="s">
        <v>295</v>
      </c>
      <c r="I20" s="67" t="s">
        <v>298</v>
      </c>
    </row>
    <row r="21" spans="1:9" ht="13.15" customHeight="1" x14ac:dyDescent="0.2">
      <c r="A21" s="49">
        <v>0.468055555555558</v>
      </c>
      <c r="B21" s="37" t="s">
        <v>5</v>
      </c>
      <c r="C21" s="38">
        <v>9</v>
      </c>
      <c r="D21" s="30" t="s">
        <v>303</v>
      </c>
      <c r="E21" s="30" t="s">
        <v>304</v>
      </c>
      <c r="F21" s="30" t="s">
        <v>62</v>
      </c>
      <c r="G21" s="29" t="s">
        <v>58</v>
      </c>
      <c r="H21" s="30" t="s">
        <v>78</v>
      </c>
      <c r="I21" s="67" t="s">
        <v>305</v>
      </c>
    </row>
    <row r="22" spans="1:9" ht="13.15" customHeight="1" x14ac:dyDescent="0.2">
      <c r="A22" s="49">
        <v>0.469444444444447</v>
      </c>
      <c r="B22" s="37" t="s">
        <v>5</v>
      </c>
      <c r="C22" s="38">
        <v>17</v>
      </c>
      <c r="D22" s="30" t="s">
        <v>310</v>
      </c>
      <c r="E22" s="30" t="s">
        <v>311</v>
      </c>
      <c r="F22" s="30" t="s">
        <v>62</v>
      </c>
      <c r="G22" s="29" t="s">
        <v>58</v>
      </c>
      <c r="H22" s="30" t="s">
        <v>285</v>
      </c>
      <c r="I22" s="75">
        <v>27262</v>
      </c>
    </row>
    <row r="23" spans="1:9" ht="13.15" customHeight="1" x14ac:dyDescent="0.2">
      <c r="A23" s="49">
        <v>0.47152777777777999</v>
      </c>
      <c r="B23" s="37" t="s">
        <v>5</v>
      </c>
      <c r="C23" s="38">
        <v>21</v>
      </c>
      <c r="D23" s="30" t="s">
        <v>317</v>
      </c>
      <c r="E23" s="30" t="s">
        <v>304</v>
      </c>
      <c r="F23" s="30" t="s">
        <v>62</v>
      </c>
      <c r="G23" s="29" t="s">
        <v>58</v>
      </c>
      <c r="H23" s="30" t="s">
        <v>78</v>
      </c>
      <c r="I23" s="67" t="s">
        <v>318</v>
      </c>
    </row>
    <row r="24" spans="1:9" ht="13.15" customHeight="1" x14ac:dyDescent="0.2">
      <c r="A24" s="49">
        <v>0.47222222222222499</v>
      </c>
      <c r="B24" s="37" t="s">
        <v>5</v>
      </c>
      <c r="C24" s="38">
        <v>23</v>
      </c>
      <c r="D24" s="30" t="s">
        <v>319</v>
      </c>
      <c r="E24" s="30" t="s">
        <v>320</v>
      </c>
      <c r="F24" s="30" t="s">
        <v>62</v>
      </c>
      <c r="G24" s="29" t="s">
        <v>58</v>
      </c>
      <c r="H24" s="30" t="s">
        <v>78</v>
      </c>
      <c r="I24" s="75">
        <v>26863</v>
      </c>
    </row>
    <row r="25" spans="1:9" ht="13.15" customHeight="1" x14ac:dyDescent="0.2">
      <c r="A25" s="49">
        <v>0.47291666666666898</v>
      </c>
      <c r="B25" s="37" t="s">
        <v>5</v>
      </c>
      <c r="C25" s="38">
        <v>24</v>
      </c>
      <c r="D25" s="30" t="s">
        <v>321</v>
      </c>
      <c r="E25" s="30" t="s">
        <v>311</v>
      </c>
      <c r="F25" s="30" t="s">
        <v>62</v>
      </c>
      <c r="G25" s="29" t="s">
        <v>58</v>
      </c>
      <c r="H25" s="30" t="s">
        <v>241</v>
      </c>
      <c r="I25" s="75">
        <v>26801</v>
      </c>
    </row>
    <row r="26" spans="1:9" ht="13.15" customHeight="1" x14ac:dyDescent="0.2">
      <c r="A26" s="49">
        <v>0.47708333333333602</v>
      </c>
      <c r="B26" s="37" t="s">
        <v>5</v>
      </c>
      <c r="C26" s="38">
        <v>33</v>
      </c>
      <c r="D26" s="30" t="s">
        <v>335</v>
      </c>
      <c r="E26" s="30" t="s">
        <v>336</v>
      </c>
      <c r="F26" s="30" t="s">
        <v>62</v>
      </c>
      <c r="G26" s="29" t="s">
        <v>58</v>
      </c>
      <c r="H26" s="30" t="s">
        <v>295</v>
      </c>
      <c r="I26" s="67" t="s">
        <v>337</v>
      </c>
    </row>
    <row r="27" spans="1:9" ht="13.15" customHeight="1" x14ac:dyDescent="0.2">
      <c r="A27" s="49">
        <v>0.47777777777778102</v>
      </c>
      <c r="B27" s="37" t="s">
        <v>5</v>
      </c>
      <c r="C27" s="38">
        <v>34</v>
      </c>
      <c r="D27" s="30" t="s">
        <v>338</v>
      </c>
      <c r="E27" s="30" t="s">
        <v>339</v>
      </c>
      <c r="F27" s="30" t="s">
        <v>62</v>
      </c>
      <c r="G27" s="29" t="s">
        <v>58</v>
      </c>
      <c r="H27" s="30" t="s">
        <v>78</v>
      </c>
      <c r="I27" s="67" t="s">
        <v>340</v>
      </c>
    </row>
    <row r="28" spans="1:9" ht="13.15" customHeight="1" x14ac:dyDescent="0.2">
      <c r="A28" s="49">
        <v>0.47847222222222502</v>
      </c>
      <c r="B28" s="37" t="s">
        <v>5</v>
      </c>
      <c r="C28" s="38">
        <v>35</v>
      </c>
      <c r="D28" s="30" t="s">
        <v>341</v>
      </c>
      <c r="E28" s="30" t="s">
        <v>342</v>
      </c>
      <c r="F28" s="30" t="s">
        <v>62</v>
      </c>
      <c r="G28" s="29" t="s">
        <v>228</v>
      </c>
      <c r="H28" s="30" t="s">
        <v>229</v>
      </c>
      <c r="I28" s="67" t="s">
        <v>343</v>
      </c>
    </row>
    <row r="29" spans="1:9" s="54" customFormat="1" ht="13.15" customHeight="1" x14ac:dyDescent="0.2">
      <c r="A29" s="49">
        <v>0.48125000000000301</v>
      </c>
      <c r="B29" s="37" t="s">
        <v>5</v>
      </c>
      <c r="C29" s="38">
        <v>40</v>
      </c>
      <c r="D29" s="30" t="s">
        <v>358</v>
      </c>
      <c r="E29" s="30" t="s">
        <v>359</v>
      </c>
      <c r="F29" s="30" t="s">
        <v>62</v>
      </c>
      <c r="G29" s="29" t="s">
        <v>58</v>
      </c>
      <c r="H29" s="30" t="s">
        <v>357</v>
      </c>
      <c r="I29" s="67" t="s">
        <v>360</v>
      </c>
    </row>
    <row r="30" spans="1:9" ht="13.15" customHeight="1" x14ac:dyDescent="0.2">
      <c r="A30" s="49">
        <v>0.48541666666666999</v>
      </c>
      <c r="B30" s="37" t="s">
        <v>5</v>
      </c>
      <c r="C30" s="38">
        <v>46</v>
      </c>
      <c r="D30" s="30" t="s">
        <v>375</v>
      </c>
      <c r="E30" s="30" t="s">
        <v>297</v>
      </c>
      <c r="F30" s="30" t="s">
        <v>62</v>
      </c>
      <c r="G30" s="29" t="s">
        <v>58</v>
      </c>
      <c r="H30" s="30" t="s">
        <v>78</v>
      </c>
      <c r="I30" s="67" t="s">
        <v>376</v>
      </c>
    </row>
    <row r="31" spans="1:9" ht="13.15" customHeight="1" x14ac:dyDescent="0.2">
      <c r="A31" s="49">
        <v>0.48958333333333698</v>
      </c>
      <c r="B31" s="37" t="s">
        <v>5</v>
      </c>
      <c r="C31" s="38">
        <v>54</v>
      </c>
      <c r="D31" s="30" t="s">
        <v>389</v>
      </c>
      <c r="E31" s="30" t="s">
        <v>390</v>
      </c>
      <c r="F31" s="30" t="s">
        <v>62</v>
      </c>
      <c r="G31" s="29" t="s">
        <v>58</v>
      </c>
      <c r="H31" s="30" t="s">
        <v>295</v>
      </c>
      <c r="I31" s="67" t="s">
        <v>391</v>
      </c>
    </row>
    <row r="32" spans="1:9" ht="13.15" customHeight="1" x14ac:dyDescent="0.2">
      <c r="A32" s="49">
        <v>0.49027777777778198</v>
      </c>
      <c r="B32" s="37" t="s">
        <v>5</v>
      </c>
      <c r="C32" s="38">
        <v>55</v>
      </c>
      <c r="D32" s="30" t="s">
        <v>392</v>
      </c>
      <c r="E32" s="30" t="s">
        <v>393</v>
      </c>
      <c r="F32" s="30" t="s">
        <v>62</v>
      </c>
      <c r="G32" s="29" t="s">
        <v>58</v>
      </c>
      <c r="H32" s="30" t="s">
        <v>59</v>
      </c>
      <c r="I32" s="67" t="s">
        <v>394</v>
      </c>
    </row>
    <row r="33" spans="1:9" ht="13.15" customHeight="1" x14ac:dyDescent="0.2">
      <c r="A33" s="49">
        <v>0.49166666666667103</v>
      </c>
      <c r="B33" s="37" t="s">
        <v>5</v>
      </c>
      <c r="C33" s="38">
        <v>57</v>
      </c>
      <c r="D33" s="53" t="s">
        <v>398</v>
      </c>
      <c r="E33" s="53" t="s">
        <v>154</v>
      </c>
      <c r="F33" s="52" t="s">
        <v>62</v>
      </c>
      <c r="G33" s="29" t="s">
        <v>58</v>
      </c>
      <c r="H33" s="30" t="s">
        <v>292</v>
      </c>
      <c r="I33" s="74">
        <v>25266</v>
      </c>
    </row>
    <row r="34" spans="1:9" ht="13.15" customHeight="1" x14ac:dyDescent="0.2">
      <c r="A34" s="49">
        <v>0.49513888888889301</v>
      </c>
      <c r="B34" s="37" t="s">
        <v>5</v>
      </c>
      <c r="C34" s="38">
        <v>65</v>
      </c>
      <c r="D34" s="30" t="s">
        <v>409</v>
      </c>
      <c r="E34" s="30" t="s">
        <v>410</v>
      </c>
      <c r="F34" s="30" t="s">
        <v>62</v>
      </c>
      <c r="G34" s="29" t="s">
        <v>58</v>
      </c>
      <c r="H34" s="30" t="s">
        <v>59</v>
      </c>
      <c r="I34" s="67" t="s">
        <v>411</v>
      </c>
    </row>
    <row r="35" spans="1:9" ht="13.15" customHeight="1" x14ac:dyDescent="0.2">
      <c r="A35" s="49">
        <v>0.497916666666671</v>
      </c>
      <c r="B35" s="37" t="s">
        <v>5</v>
      </c>
      <c r="C35" s="38">
        <v>74</v>
      </c>
      <c r="D35" s="30" t="s">
        <v>423</v>
      </c>
      <c r="E35" s="30" t="s">
        <v>154</v>
      </c>
      <c r="F35" s="30" t="s">
        <v>62</v>
      </c>
      <c r="G35" s="29" t="s">
        <v>58</v>
      </c>
      <c r="H35" s="30" t="s">
        <v>422</v>
      </c>
      <c r="I35" s="67" t="s">
        <v>424</v>
      </c>
    </row>
    <row r="36" spans="1:9" ht="13.15" customHeight="1" x14ac:dyDescent="0.2">
      <c r="A36" s="49">
        <v>0.50208333333333799</v>
      </c>
      <c r="B36" s="37" t="s">
        <v>5</v>
      </c>
      <c r="C36" s="38">
        <v>82</v>
      </c>
      <c r="D36" s="30" t="s">
        <v>436</v>
      </c>
      <c r="E36" s="30" t="s">
        <v>437</v>
      </c>
      <c r="F36" s="30" t="s">
        <v>62</v>
      </c>
      <c r="G36" s="29" t="s">
        <v>58</v>
      </c>
      <c r="H36" s="30" t="s">
        <v>78</v>
      </c>
      <c r="I36" s="67" t="s">
        <v>438</v>
      </c>
    </row>
    <row r="37" spans="1:9" ht="13.15" customHeight="1" x14ac:dyDescent="0.2">
      <c r="A37" s="49">
        <v>0.50416666666667198</v>
      </c>
      <c r="B37" s="42" t="s">
        <v>12</v>
      </c>
      <c r="C37" s="43">
        <v>7</v>
      </c>
      <c r="D37" s="30" t="s">
        <v>445</v>
      </c>
      <c r="E37" s="30" t="s">
        <v>446</v>
      </c>
      <c r="F37" s="30" t="s">
        <v>62</v>
      </c>
      <c r="G37" s="29" t="s">
        <v>58</v>
      </c>
      <c r="H37" s="30" t="s">
        <v>59</v>
      </c>
      <c r="I37" s="67" t="s">
        <v>447</v>
      </c>
    </row>
    <row r="38" spans="1:9" ht="13.15" customHeight="1" x14ac:dyDescent="0.2">
      <c r="A38" s="49">
        <v>0.50694444444444997</v>
      </c>
      <c r="B38" s="42" t="s">
        <v>12</v>
      </c>
      <c r="C38" s="43">
        <v>12</v>
      </c>
      <c r="D38" s="30" t="s">
        <v>457</v>
      </c>
      <c r="E38" s="30" t="s">
        <v>458</v>
      </c>
      <c r="F38" s="30" t="s">
        <v>62</v>
      </c>
      <c r="G38" s="29" t="s">
        <v>58</v>
      </c>
      <c r="H38" s="30" t="s">
        <v>59</v>
      </c>
      <c r="I38" s="75">
        <v>31259</v>
      </c>
    </row>
    <row r="39" spans="1:9" ht="13.15" customHeight="1" x14ac:dyDescent="0.2">
      <c r="A39" s="49">
        <v>0.50763888888889397</v>
      </c>
      <c r="B39" s="42" t="s">
        <v>12</v>
      </c>
      <c r="C39" s="43">
        <v>15</v>
      </c>
      <c r="D39" s="30" t="s">
        <v>459</v>
      </c>
      <c r="E39" s="30" t="s">
        <v>304</v>
      </c>
      <c r="F39" s="30" t="s">
        <v>62</v>
      </c>
      <c r="G39" s="29" t="s">
        <v>58</v>
      </c>
      <c r="H39" s="30" t="s">
        <v>78</v>
      </c>
      <c r="I39" s="67" t="s">
        <v>460</v>
      </c>
    </row>
    <row r="40" spans="1:9" ht="13.15" customHeight="1" x14ac:dyDescent="0.2">
      <c r="A40" s="49">
        <v>0.51180555555556095</v>
      </c>
      <c r="B40" s="42" t="s">
        <v>12</v>
      </c>
      <c r="C40" s="43">
        <v>24</v>
      </c>
      <c r="D40" s="30" t="s">
        <v>477</v>
      </c>
      <c r="E40" s="30" t="s">
        <v>478</v>
      </c>
      <c r="F40" s="30" t="s">
        <v>62</v>
      </c>
      <c r="G40" s="29" t="s">
        <v>58</v>
      </c>
      <c r="H40" s="30" t="s">
        <v>59</v>
      </c>
      <c r="I40" s="67" t="s">
        <v>108</v>
      </c>
    </row>
    <row r="41" spans="1:9" ht="13.15" customHeight="1" x14ac:dyDescent="0.2">
      <c r="A41" s="49">
        <v>0.51319444444444995</v>
      </c>
      <c r="B41" s="42" t="s">
        <v>12</v>
      </c>
      <c r="C41" s="43">
        <v>28</v>
      </c>
      <c r="D41" s="30" t="s">
        <v>482</v>
      </c>
      <c r="E41" s="30" t="s">
        <v>483</v>
      </c>
      <c r="F41" s="30" t="s">
        <v>62</v>
      </c>
      <c r="G41" s="29" t="s">
        <v>58</v>
      </c>
      <c r="H41" s="30" t="s">
        <v>78</v>
      </c>
      <c r="I41" s="67" t="s">
        <v>484</v>
      </c>
    </row>
    <row r="42" spans="1:9" ht="13.15" customHeight="1" x14ac:dyDescent="0.2">
      <c r="A42" s="49">
        <v>0.51458333333333905</v>
      </c>
      <c r="B42" s="42" t="s">
        <v>12</v>
      </c>
      <c r="C42" s="43">
        <v>31</v>
      </c>
      <c r="D42" s="30" t="s">
        <v>488</v>
      </c>
      <c r="E42" s="30" t="s">
        <v>150</v>
      </c>
      <c r="F42" s="30" t="s">
        <v>62</v>
      </c>
      <c r="G42" s="29" t="s">
        <v>58</v>
      </c>
      <c r="H42" s="30" t="s">
        <v>59</v>
      </c>
      <c r="I42" s="67" t="s">
        <v>489</v>
      </c>
    </row>
    <row r="43" spans="1:9" ht="13.15" customHeight="1" x14ac:dyDescent="0.2">
      <c r="A43" s="49">
        <v>0.51666666666667305</v>
      </c>
      <c r="B43" s="42" t="s">
        <v>12</v>
      </c>
      <c r="C43" s="43">
        <v>34</v>
      </c>
      <c r="D43" s="30" t="s">
        <v>496</v>
      </c>
      <c r="E43" s="30" t="s">
        <v>497</v>
      </c>
      <c r="F43" s="30" t="s">
        <v>62</v>
      </c>
      <c r="G43" s="29" t="s">
        <v>58</v>
      </c>
      <c r="H43" s="30" t="s">
        <v>59</v>
      </c>
      <c r="I43" s="67" t="s">
        <v>498</v>
      </c>
    </row>
    <row r="44" spans="1:9" ht="13.15" customHeight="1" x14ac:dyDescent="0.2">
      <c r="A44" s="49">
        <v>0.51875000000000604</v>
      </c>
      <c r="B44" s="42" t="s">
        <v>12</v>
      </c>
      <c r="C44" s="43">
        <v>43</v>
      </c>
      <c r="D44" s="30" t="s">
        <v>504</v>
      </c>
      <c r="E44" s="30" t="s">
        <v>440</v>
      </c>
      <c r="F44" s="30" t="s">
        <v>62</v>
      </c>
      <c r="G44" s="29" t="s">
        <v>58</v>
      </c>
      <c r="H44" s="30" t="s">
        <v>59</v>
      </c>
      <c r="I44" s="67" t="s">
        <v>505</v>
      </c>
    </row>
    <row r="45" spans="1:9" ht="13.15" customHeight="1" x14ac:dyDescent="0.2">
      <c r="A45" s="49">
        <v>0.51944444444445104</v>
      </c>
      <c r="B45" s="42" t="s">
        <v>12</v>
      </c>
      <c r="C45" s="43">
        <v>44</v>
      </c>
      <c r="D45" s="53" t="s">
        <v>506</v>
      </c>
      <c r="E45" s="53" t="s">
        <v>507</v>
      </c>
      <c r="F45" s="52" t="s">
        <v>62</v>
      </c>
      <c r="G45" s="29" t="s">
        <v>58</v>
      </c>
      <c r="H45" s="30" t="s">
        <v>292</v>
      </c>
      <c r="I45" s="74">
        <v>29470</v>
      </c>
    </row>
    <row r="46" spans="1:9" ht="13.15" customHeight="1" x14ac:dyDescent="0.2">
      <c r="A46" s="49">
        <v>0.52291666666667302</v>
      </c>
      <c r="B46" s="42" t="s">
        <v>12</v>
      </c>
      <c r="C46" s="43">
        <v>52</v>
      </c>
      <c r="D46" s="30" t="s">
        <v>520</v>
      </c>
      <c r="E46" s="30" t="s">
        <v>521</v>
      </c>
      <c r="F46" s="30" t="s">
        <v>62</v>
      </c>
      <c r="G46" s="29" t="s">
        <v>58</v>
      </c>
      <c r="H46" s="30" t="s">
        <v>59</v>
      </c>
      <c r="I46" s="67" t="s">
        <v>522</v>
      </c>
    </row>
    <row r="47" spans="1:9" ht="13.15" customHeight="1" x14ac:dyDescent="0.2">
      <c r="A47" s="49">
        <v>0.52500000000000702</v>
      </c>
      <c r="B47" s="42" t="s">
        <v>12</v>
      </c>
      <c r="C47" s="43">
        <v>63</v>
      </c>
      <c r="D47" s="30" t="s">
        <v>529</v>
      </c>
      <c r="E47" s="30" t="s">
        <v>530</v>
      </c>
      <c r="F47" s="30" t="s">
        <v>62</v>
      </c>
      <c r="G47" s="29" t="s">
        <v>58</v>
      </c>
      <c r="H47" s="30" t="s">
        <v>78</v>
      </c>
      <c r="I47" s="67" t="s">
        <v>531</v>
      </c>
    </row>
    <row r="48" spans="1:9" ht="13.15" customHeight="1" x14ac:dyDescent="0.2">
      <c r="A48" s="49">
        <v>0.52569444444445101</v>
      </c>
      <c r="B48" s="42" t="s">
        <v>12</v>
      </c>
      <c r="C48" s="43">
        <v>64</v>
      </c>
      <c r="D48" s="30" t="s">
        <v>532</v>
      </c>
      <c r="E48" s="30" t="s">
        <v>533</v>
      </c>
      <c r="F48" s="30" t="s">
        <v>62</v>
      </c>
      <c r="G48" s="29" t="s">
        <v>58</v>
      </c>
      <c r="H48" s="30" t="s">
        <v>295</v>
      </c>
      <c r="I48" s="67" t="s">
        <v>534</v>
      </c>
    </row>
    <row r="49" spans="1:9" ht="13.15" customHeight="1" x14ac:dyDescent="0.2">
      <c r="A49" s="49">
        <v>0.52708333333334001</v>
      </c>
      <c r="B49" s="42" t="s">
        <v>12</v>
      </c>
      <c r="C49" s="43">
        <v>67</v>
      </c>
      <c r="D49" s="30" t="s">
        <v>538</v>
      </c>
      <c r="E49" s="30" t="s">
        <v>437</v>
      </c>
      <c r="F49" s="30" t="s">
        <v>62</v>
      </c>
      <c r="G49" s="29" t="s">
        <v>58</v>
      </c>
      <c r="H49" s="30" t="s">
        <v>357</v>
      </c>
      <c r="I49" s="67" t="s">
        <v>539</v>
      </c>
    </row>
    <row r="50" spans="1:9" ht="13.15" customHeight="1" x14ac:dyDescent="0.2">
      <c r="A50" s="49">
        <v>0.529166666666674</v>
      </c>
      <c r="B50" s="44" t="s">
        <v>6</v>
      </c>
      <c r="C50" s="45">
        <v>7</v>
      </c>
      <c r="D50" s="30" t="s">
        <v>544</v>
      </c>
      <c r="E50" s="30" t="s">
        <v>545</v>
      </c>
      <c r="F50" s="30" t="s">
        <v>62</v>
      </c>
      <c r="G50" s="29" t="s">
        <v>58</v>
      </c>
      <c r="H50" s="30" t="s">
        <v>295</v>
      </c>
      <c r="I50" s="67" t="s">
        <v>546</v>
      </c>
    </row>
    <row r="51" spans="1:9" ht="13.15" customHeight="1" x14ac:dyDescent="0.2">
      <c r="A51" s="49">
        <v>0.53125000000000699</v>
      </c>
      <c r="B51" s="44" t="s">
        <v>6</v>
      </c>
      <c r="C51" s="45">
        <v>13</v>
      </c>
      <c r="D51" s="30" t="s">
        <v>551</v>
      </c>
      <c r="E51" s="30" t="s">
        <v>497</v>
      </c>
      <c r="F51" s="30" t="s">
        <v>62</v>
      </c>
      <c r="G51" s="29" t="s">
        <v>58</v>
      </c>
      <c r="H51" s="30" t="s">
        <v>59</v>
      </c>
      <c r="I51" s="67" t="s">
        <v>552</v>
      </c>
    </row>
    <row r="52" spans="1:9" ht="13.15" customHeight="1" x14ac:dyDescent="0.2">
      <c r="A52" s="49">
        <v>0.53263888888889599</v>
      </c>
      <c r="B52" s="44" t="s">
        <v>6</v>
      </c>
      <c r="C52" s="45">
        <v>17</v>
      </c>
      <c r="D52" s="30" t="s">
        <v>557</v>
      </c>
      <c r="E52" s="30" t="s">
        <v>437</v>
      </c>
      <c r="F52" s="30" t="s">
        <v>62</v>
      </c>
      <c r="G52" s="29" t="s">
        <v>58</v>
      </c>
      <c r="H52" s="30" t="s">
        <v>556</v>
      </c>
      <c r="I52" s="67" t="s">
        <v>558</v>
      </c>
    </row>
    <row r="53" spans="1:9" ht="13.15" customHeight="1" x14ac:dyDescent="0.2">
      <c r="A53" s="49">
        <v>0.53333333333334099</v>
      </c>
      <c r="B53" s="44" t="s">
        <v>6</v>
      </c>
      <c r="C53" s="45">
        <v>18</v>
      </c>
      <c r="D53" s="30" t="s">
        <v>559</v>
      </c>
      <c r="E53" s="30" t="s">
        <v>458</v>
      </c>
      <c r="F53" s="30" t="s">
        <v>62</v>
      </c>
      <c r="G53" s="29" t="s">
        <v>58</v>
      </c>
      <c r="H53" s="30" t="s">
        <v>78</v>
      </c>
      <c r="I53" s="67" t="s">
        <v>560</v>
      </c>
    </row>
    <row r="54" spans="1:9" ht="13.15" customHeight="1" x14ac:dyDescent="0.2">
      <c r="A54" s="49">
        <v>0.53680555555556397</v>
      </c>
      <c r="B54" s="44" t="s">
        <v>6</v>
      </c>
      <c r="C54" s="45">
        <v>26</v>
      </c>
      <c r="D54" s="30" t="s">
        <v>572</v>
      </c>
      <c r="E54" s="30" t="s">
        <v>497</v>
      </c>
      <c r="F54" s="30" t="s">
        <v>62</v>
      </c>
      <c r="G54" s="29" t="s">
        <v>58</v>
      </c>
      <c r="H54" s="30" t="s">
        <v>59</v>
      </c>
      <c r="I54" s="67" t="s">
        <v>573</v>
      </c>
    </row>
    <row r="55" spans="1:9" s="55" customFormat="1" ht="13.15" customHeight="1" x14ac:dyDescent="0.2">
      <c r="A55" s="49">
        <v>0.53750000000000797</v>
      </c>
      <c r="B55" s="44" t="s">
        <v>6</v>
      </c>
      <c r="C55" s="45">
        <v>27</v>
      </c>
      <c r="D55" s="30" t="s">
        <v>574</v>
      </c>
      <c r="E55" s="30" t="s">
        <v>575</v>
      </c>
      <c r="F55" s="30" t="s">
        <v>62</v>
      </c>
      <c r="G55" s="29" t="s">
        <v>58</v>
      </c>
      <c r="H55" s="30" t="s">
        <v>295</v>
      </c>
      <c r="I55" s="67" t="s">
        <v>576</v>
      </c>
    </row>
    <row r="56" spans="1:9" ht="13.15" customHeight="1" x14ac:dyDescent="0.2">
      <c r="A56" s="49">
        <v>0.53819444444445297</v>
      </c>
      <c r="B56" s="44" t="s">
        <v>6</v>
      </c>
      <c r="C56" s="45">
        <v>30</v>
      </c>
      <c r="D56" s="30" t="s">
        <v>577</v>
      </c>
      <c r="E56" s="30" t="s">
        <v>578</v>
      </c>
      <c r="F56" s="30" t="s">
        <v>62</v>
      </c>
      <c r="G56" s="29" t="s">
        <v>58</v>
      </c>
      <c r="H56" s="30" t="s">
        <v>99</v>
      </c>
      <c r="I56" s="67" t="s">
        <v>579</v>
      </c>
    </row>
    <row r="57" spans="1:9" ht="13.15" customHeight="1" x14ac:dyDescent="0.2">
      <c r="A57" s="49">
        <v>0.53958333333334196</v>
      </c>
      <c r="B57" s="44" t="s">
        <v>6</v>
      </c>
      <c r="C57" s="45">
        <v>33</v>
      </c>
      <c r="D57" s="30" t="s">
        <v>582</v>
      </c>
      <c r="E57" s="30" t="s">
        <v>583</v>
      </c>
      <c r="F57" s="30" t="s">
        <v>62</v>
      </c>
      <c r="G57" s="29" t="s">
        <v>58</v>
      </c>
      <c r="H57" s="30" t="s">
        <v>59</v>
      </c>
      <c r="I57" s="67" t="s">
        <v>584</v>
      </c>
    </row>
    <row r="58" spans="1:9" ht="13.15" customHeight="1" x14ac:dyDescent="0.2">
      <c r="A58" s="49">
        <v>0.54027777777778596</v>
      </c>
      <c r="B58" s="44" t="s">
        <v>6</v>
      </c>
      <c r="C58" s="45">
        <v>34</v>
      </c>
      <c r="D58" s="30" t="s">
        <v>585</v>
      </c>
      <c r="E58" s="30" t="s">
        <v>586</v>
      </c>
      <c r="F58" s="30" t="s">
        <v>62</v>
      </c>
      <c r="G58" s="29" t="s">
        <v>58</v>
      </c>
      <c r="H58" s="30" t="s">
        <v>556</v>
      </c>
      <c r="I58" s="67" t="s">
        <v>587</v>
      </c>
    </row>
    <row r="59" spans="1:9" ht="13.15" customHeight="1" x14ac:dyDescent="0.2">
      <c r="A59" s="49">
        <v>0.54166666666667496</v>
      </c>
      <c r="B59" s="44" t="s">
        <v>6</v>
      </c>
      <c r="C59" s="45">
        <v>41</v>
      </c>
      <c r="D59" s="30" t="s">
        <v>591</v>
      </c>
      <c r="E59" s="30" t="s">
        <v>592</v>
      </c>
      <c r="F59" s="30" t="s">
        <v>62</v>
      </c>
      <c r="G59" s="29" t="s">
        <v>58</v>
      </c>
      <c r="H59" s="30" t="s">
        <v>59</v>
      </c>
      <c r="I59" s="67" t="s">
        <v>593</v>
      </c>
    </row>
    <row r="60" spans="1:9" ht="13.15" customHeight="1" x14ac:dyDescent="0.2">
      <c r="A60" s="49">
        <v>0.438194444444444</v>
      </c>
      <c r="B60" s="50" t="s">
        <v>0</v>
      </c>
      <c r="C60" s="51">
        <v>4</v>
      </c>
      <c r="D60" s="30" t="s">
        <v>162</v>
      </c>
      <c r="E60" s="30" t="s">
        <v>163</v>
      </c>
      <c r="F60" s="30" t="s">
        <v>164</v>
      </c>
      <c r="G60" s="29" t="s">
        <v>160</v>
      </c>
      <c r="H60" s="30" t="s">
        <v>161</v>
      </c>
      <c r="I60" s="67" t="s">
        <v>165</v>
      </c>
    </row>
    <row r="61" spans="1:9" ht="13.15" customHeight="1" x14ac:dyDescent="0.2">
      <c r="A61" s="49">
        <v>0.46041666666666797</v>
      </c>
      <c r="B61" s="27" t="s">
        <v>4</v>
      </c>
      <c r="C61" s="28">
        <v>34</v>
      </c>
      <c r="D61" s="30" t="s">
        <v>267</v>
      </c>
      <c r="E61" s="30" t="s">
        <v>268</v>
      </c>
      <c r="F61" s="30" t="s">
        <v>164</v>
      </c>
      <c r="G61" s="29" t="s">
        <v>160</v>
      </c>
      <c r="H61" s="30" t="s">
        <v>266</v>
      </c>
      <c r="I61" s="67" t="s">
        <v>269</v>
      </c>
    </row>
    <row r="62" spans="1:9" ht="13.15" customHeight="1" x14ac:dyDescent="0.2">
      <c r="A62" s="49">
        <v>0.483333333333337</v>
      </c>
      <c r="B62" s="37" t="s">
        <v>5</v>
      </c>
      <c r="C62" s="38">
        <v>43</v>
      </c>
      <c r="D62" s="30" t="s">
        <v>366</v>
      </c>
      <c r="E62" s="30" t="s">
        <v>367</v>
      </c>
      <c r="F62" s="30" t="s">
        <v>164</v>
      </c>
      <c r="G62" s="29" t="s">
        <v>160</v>
      </c>
      <c r="H62" s="30" t="s">
        <v>266</v>
      </c>
      <c r="I62" s="67" t="s">
        <v>368</v>
      </c>
    </row>
    <row r="63" spans="1:9" ht="13.15" customHeight="1" x14ac:dyDescent="0.2">
      <c r="A63" s="49">
        <v>0.52361111111111802</v>
      </c>
      <c r="B63" s="42" t="s">
        <v>12</v>
      </c>
      <c r="C63" s="43">
        <v>53</v>
      </c>
      <c r="D63" s="30" t="s">
        <v>523</v>
      </c>
      <c r="E63" s="30" t="s">
        <v>524</v>
      </c>
      <c r="F63" s="30" t="s">
        <v>164</v>
      </c>
      <c r="G63" s="29" t="s">
        <v>160</v>
      </c>
      <c r="H63" s="30" t="s">
        <v>266</v>
      </c>
      <c r="I63" s="67" t="s">
        <v>525</v>
      </c>
    </row>
    <row r="64" spans="1:9" ht="13.15" customHeight="1" x14ac:dyDescent="0.2">
      <c r="A64" s="49">
        <v>0.52638888888889601</v>
      </c>
      <c r="B64" s="42" t="s">
        <v>12</v>
      </c>
      <c r="C64" s="43">
        <v>65</v>
      </c>
      <c r="D64" s="30" t="s">
        <v>535</v>
      </c>
      <c r="E64" s="30" t="s">
        <v>536</v>
      </c>
      <c r="F64" s="30" t="s">
        <v>164</v>
      </c>
      <c r="G64" s="29" t="s">
        <v>160</v>
      </c>
      <c r="H64" s="30" t="s">
        <v>266</v>
      </c>
      <c r="I64" s="67" t="s">
        <v>537</v>
      </c>
    </row>
    <row r="65" spans="1:9" ht="13.15" customHeight="1" x14ac:dyDescent="0.2">
      <c r="A65" s="49">
        <v>0.44652777777777802</v>
      </c>
      <c r="B65" s="50" t="s">
        <v>0</v>
      </c>
      <c r="C65" s="51">
        <v>17</v>
      </c>
      <c r="D65" s="30" t="s">
        <v>209</v>
      </c>
      <c r="E65" s="30" t="s">
        <v>210</v>
      </c>
      <c r="F65" s="30" t="s">
        <v>137</v>
      </c>
      <c r="G65" s="29" t="s">
        <v>133</v>
      </c>
      <c r="H65" s="30" t="s">
        <v>208</v>
      </c>
      <c r="I65" s="67" t="s">
        <v>211</v>
      </c>
    </row>
    <row r="66" spans="1:9" ht="13.15" customHeight="1" x14ac:dyDescent="0.2">
      <c r="A66" s="49">
        <v>0.46111111111111303</v>
      </c>
      <c r="B66" s="27" t="s">
        <v>4</v>
      </c>
      <c r="C66" s="28">
        <v>35</v>
      </c>
      <c r="D66" s="30" t="s">
        <v>271</v>
      </c>
      <c r="E66" s="30" t="s">
        <v>272</v>
      </c>
      <c r="F66" s="30" t="s">
        <v>137</v>
      </c>
      <c r="G66" s="29" t="s">
        <v>133</v>
      </c>
      <c r="H66" s="30" t="s">
        <v>270</v>
      </c>
      <c r="I66" s="67" t="s">
        <v>273</v>
      </c>
    </row>
    <row r="67" spans="1:9" ht="13.15" customHeight="1" x14ac:dyDescent="0.2">
      <c r="A67" s="49">
        <v>0.467361111111113</v>
      </c>
      <c r="B67" s="37" t="s">
        <v>5</v>
      </c>
      <c r="C67" s="38">
        <v>8</v>
      </c>
      <c r="D67" s="30" t="s">
        <v>300</v>
      </c>
      <c r="E67" s="30" t="s">
        <v>301</v>
      </c>
      <c r="F67" s="30" t="s">
        <v>137</v>
      </c>
      <c r="G67" s="29" t="s">
        <v>133</v>
      </c>
      <c r="H67" s="30" t="s">
        <v>299</v>
      </c>
      <c r="I67" s="67" t="s">
        <v>302</v>
      </c>
    </row>
    <row r="68" spans="1:9" ht="13.15" customHeight="1" x14ac:dyDescent="0.2">
      <c r="A68" s="49">
        <v>0.47430555555555798</v>
      </c>
      <c r="B68" s="37" t="s">
        <v>5</v>
      </c>
      <c r="C68" s="38">
        <v>26</v>
      </c>
      <c r="D68" s="30" t="s">
        <v>209</v>
      </c>
      <c r="E68" s="30" t="s">
        <v>324</v>
      </c>
      <c r="F68" s="30" t="s">
        <v>137</v>
      </c>
      <c r="G68" s="29" t="s">
        <v>133</v>
      </c>
      <c r="H68" s="30" t="s">
        <v>208</v>
      </c>
      <c r="I68" s="67" t="s">
        <v>325</v>
      </c>
    </row>
    <row r="69" spans="1:9" ht="13.15" customHeight="1" x14ac:dyDescent="0.2">
      <c r="A69" s="49">
        <v>0.484027777777781</v>
      </c>
      <c r="B69" s="37" t="s">
        <v>5</v>
      </c>
      <c r="C69" s="38">
        <v>44</v>
      </c>
      <c r="D69" s="30" t="s">
        <v>369</v>
      </c>
      <c r="E69" s="30" t="s">
        <v>370</v>
      </c>
      <c r="F69" s="30" t="s">
        <v>137</v>
      </c>
      <c r="G69" s="29" t="s">
        <v>133</v>
      </c>
      <c r="H69" s="30" t="s">
        <v>270</v>
      </c>
      <c r="I69" s="67" t="s">
        <v>371</v>
      </c>
    </row>
    <row r="70" spans="1:9" ht="13.15" customHeight="1" x14ac:dyDescent="0.2">
      <c r="A70" s="49">
        <v>0.49236111111111502</v>
      </c>
      <c r="B70" s="37" t="s">
        <v>5</v>
      </c>
      <c r="C70" s="38">
        <v>59</v>
      </c>
      <c r="D70" s="30" t="s">
        <v>399</v>
      </c>
      <c r="E70" s="30" t="s">
        <v>400</v>
      </c>
      <c r="F70" s="30" t="s">
        <v>137</v>
      </c>
      <c r="G70" s="29" t="s">
        <v>133</v>
      </c>
      <c r="H70" s="30" t="s">
        <v>270</v>
      </c>
      <c r="I70" s="67" t="s">
        <v>401</v>
      </c>
    </row>
    <row r="71" spans="1:9" ht="13.15" customHeight="1" x14ac:dyDescent="0.2">
      <c r="A71" s="49">
        <v>0.49652777777778201</v>
      </c>
      <c r="B71" s="37" t="s">
        <v>5</v>
      </c>
      <c r="C71" s="38">
        <v>71</v>
      </c>
      <c r="D71" s="30" t="s">
        <v>416</v>
      </c>
      <c r="E71" s="30" t="s">
        <v>417</v>
      </c>
      <c r="F71" s="30" t="s">
        <v>137</v>
      </c>
      <c r="G71" s="29" t="s">
        <v>133</v>
      </c>
      <c r="H71" s="30" t="s">
        <v>415</v>
      </c>
      <c r="I71" s="67" t="s">
        <v>418</v>
      </c>
    </row>
    <row r="72" spans="1:9" ht="13.15" customHeight="1" x14ac:dyDescent="0.2">
      <c r="A72" s="49">
        <v>0.50277777777778299</v>
      </c>
      <c r="B72" s="42" t="s">
        <v>12</v>
      </c>
      <c r="C72" s="43">
        <v>2</v>
      </c>
      <c r="D72" s="30" t="s">
        <v>439</v>
      </c>
      <c r="E72" s="30" t="s">
        <v>440</v>
      </c>
      <c r="F72" s="30" t="s">
        <v>137</v>
      </c>
      <c r="G72" s="29" t="s">
        <v>133</v>
      </c>
      <c r="H72" s="30" t="s">
        <v>134</v>
      </c>
      <c r="I72" s="67" t="s">
        <v>441</v>
      </c>
    </row>
    <row r="73" spans="1:9" ht="13.15" customHeight="1" x14ac:dyDescent="0.2">
      <c r="A73" s="49">
        <v>0.50347222222222698</v>
      </c>
      <c r="B73" s="42" t="s">
        <v>12</v>
      </c>
      <c r="C73" s="43">
        <v>4</v>
      </c>
      <c r="D73" s="30" t="s">
        <v>442</v>
      </c>
      <c r="E73" s="30" t="s">
        <v>443</v>
      </c>
      <c r="F73" s="30" t="s">
        <v>137</v>
      </c>
      <c r="G73" s="29" t="s">
        <v>133</v>
      </c>
      <c r="H73" s="30" t="s">
        <v>270</v>
      </c>
      <c r="I73" s="67" t="s">
        <v>444</v>
      </c>
    </row>
    <row r="74" spans="1:9" ht="13.15" customHeight="1" x14ac:dyDescent="0.2">
      <c r="A74" s="49">
        <v>0.50486111111111598</v>
      </c>
      <c r="B74" s="42" t="s">
        <v>12</v>
      </c>
      <c r="C74" s="43">
        <v>9</v>
      </c>
      <c r="D74" s="30" t="s">
        <v>448</v>
      </c>
      <c r="E74" s="30" t="s">
        <v>449</v>
      </c>
      <c r="F74" s="30" t="s">
        <v>137</v>
      </c>
      <c r="G74" s="29" t="s">
        <v>133</v>
      </c>
      <c r="H74" s="30" t="s">
        <v>270</v>
      </c>
      <c r="I74" s="67" t="s">
        <v>450</v>
      </c>
    </row>
    <row r="75" spans="1:9" ht="13.15" customHeight="1" x14ac:dyDescent="0.2">
      <c r="A75" s="49">
        <v>0.50902777777778296</v>
      </c>
      <c r="B75" s="42" t="s">
        <v>12</v>
      </c>
      <c r="C75" s="43">
        <v>19</v>
      </c>
      <c r="D75" s="30" t="s">
        <v>465</v>
      </c>
      <c r="E75" s="30" t="s">
        <v>466</v>
      </c>
      <c r="F75" s="30" t="s">
        <v>137</v>
      </c>
      <c r="G75" s="29" t="s">
        <v>133</v>
      </c>
      <c r="H75" s="30" t="s">
        <v>464</v>
      </c>
      <c r="I75" s="67" t="s">
        <v>467</v>
      </c>
    </row>
    <row r="76" spans="1:9" ht="13.15" customHeight="1" x14ac:dyDescent="0.2">
      <c r="A76" s="49">
        <v>0.51111111111111696</v>
      </c>
      <c r="B76" s="42" t="s">
        <v>12</v>
      </c>
      <c r="C76" s="43">
        <v>22</v>
      </c>
      <c r="D76" s="30" t="s">
        <v>474</v>
      </c>
      <c r="E76" s="30" t="s">
        <v>475</v>
      </c>
      <c r="F76" s="30" t="s">
        <v>137</v>
      </c>
      <c r="G76" s="29" t="s">
        <v>133</v>
      </c>
      <c r="H76" s="30" t="s">
        <v>473</v>
      </c>
      <c r="I76" s="67" t="s">
        <v>476</v>
      </c>
    </row>
    <row r="77" spans="1:9" ht="13.15" customHeight="1" x14ac:dyDescent="0.2">
      <c r="A77" s="49">
        <v>0.51736111111111704</v>
      </c>
      <c r="B77" s="42" t="s">
        <v>12</v>
      </c>
      <c r="C77" s="43">
        <v>35</v>
      </c>
      <c r="D77" s="30" t="s">
        <v>499</v>
      </c>
      <c r="E77" s="30" t="s">
        <v>154</v>
      </c>
      <c r="F77" s="30" t="s">
        <v>137</v>
      </c>
      <c r="G77" s="29" t="s">
        <v>133</v>
      </c>
      <c r="H77" s="30" t="s">
        <v>270</v>
      </c>
      <c r="I77" s="67" t="s">
        <v>500</v>
      </c>
    </row>
    <row r="78" spans="1:9" ht="13.15" customHeight="1" x14ac:dyDescent="0.2">
      <c r="A78" s="49">
        <v>0.52430555555556202</v>
      </c>
      <c r="B78" s="42" t="s">
        <v>12</v>
      </c>
      <c r="C78" s="43">
        <v>56</v>
      </c>
      <c r="D78" s="30" t="s">
        <v>526</v>
      </c>
      <c r="E78" s="30" t="s">
        <v>527</v>
      </c>
      <c r="F78" s="30" t="s">
        <v>137</v>
      </c>
      <c r="G78" s="29" t="s">
        <v>133</v>
      </c>
      <c r="H78" s="30" t="s">
        <v>134</v>
      </c>
      <c r="I78" s="67" t="s">
        <v>528</v>
      </c>
    </row>
    <row r="79" spans="1:9" ht="13.15" customHeight="1" x14ac:dyDescent="0.2">
      <c r="A79" s="49">
        <v>0.529861111111118</v>
      </c>
      <c r="B79" s="44" t="s">
        <v>6</v>
      </c>
      <c r="C79" s="45">
        <v>9</v>
      </c>
      <c r="D79" s="36" t="s">
        <v>547</v>
      </c>
      <c r="E79" s="36" t="s">
        <v>548</v>
      </c>
      <c r="F79" s="36" t="s">
        <v>137</v>
      </c>
      <c r="G79" s="33" t="s">
        <v>133</v>
      </c>
      <c r="H79" s="36" t="s">
        <v>208</v>
      </c>
      <c r="I79" s="74">
        <v>33430</v>
      </c>
    </row>
    <row r="80" spans="1:9" ht="13.15" customHeight="1" x14ac:dyDescent="0.2">
      <c r="A80" s="49">
        <v>0.53194444444445199</v>
      </c>
      <c r="B80" s="44" t="s">
        <v>6</v>
      </c>
      <c r="C80" s="45">
        <v>16</v>
      </c>
      <c r="D80" s="30" t="s">
        <v>553</v>
      </c>
      <c r="E80" s="30" t="s">
        <v>554</v>
      </c>
      <c r="F80" s="30" t="s">
        <v>137</v>
      </c>
      <c r="G80" s="29" t="s">
        <v>133</v>
      </c>
      <c r="H80" s="30" t="s">
        <v>134</v>
      </c>
      <c r="I80" s="67" t="s">
        <v>555</v>
      </c>
    </row>
    <row r="81" spans="1:9" ht="13.15" customHeight="1" x14ac:dyDescent="0.2">
      <c r="A81" s="49">
        <v>0.53472222222222998</v>
      </c>
      <c r="B81" s="44" t="s">
        <v>6</v>
      </c>
      <c r="C81" s="45">
        <v>21</v>
      </c>
      <c r="D81" s="30" t="s">
        <v>564</v>
      </c>
      <c r="E81" s="30" t="s">
        <v>565</v>
      </c>
      <c r="F81" s="30" t="s">
        <v>137</v>
      </c>
      <c r="G81" s="29" t="s">
        <v>133</v>
      </c>
      <c r="H81" s="30" t="s">
        <v>134</v>
      </c>
      <c r="I81" s="67" t="s">
        <v>566</v>
      </c>
    </row>
    <row r="82" spans="1:9" ht="13.15" customHeight="1" x14ac:dyDescent="0.2">
      <c r="A82" s="49">
        <v>0.53611111111111898</v>
      </c>
      <c r="B82" s="44" t="s">
        <v>6</v>
      </c>
      <c r="C82" s="45">
        <v>25</v>
      </c>
      <c r="D82" s="30" t="s">
        <v>569</v>
      </c>
      <c r="E82" s="30" t="s">
        <v>570</v>
      </c>
      <c r="F82" s="30" t="s">
        <v>137</v>
      </c>
      <c r="G82" s="29" t="s">
        <v>133</v>
      </c>
      <c r="H82" s="30" t="s">
        <v>270</v>
      </c>
      <c r="I82" s="67" t="s">
        <v>571</v>
      </c>
    </row>
    <row r="83" spans="1:9" ht="13.15" customHeight="1" x14ac:dyDescent="0.2">
      <c r="A83" s="49">
        <v>0.53888888888889697</v>
      </c>
      <c r="B83" s="44" t="s">
        <v>6</v>
      </c>
      <c r="C83" s="45">
        <v>32</v>
      </c>
      <c r="D83" s="30" t="s">
        <v>580</v>
      </c>
      <c r="E83" s="30" t="s">
        <v>527</v>
      </c>
      <c r="F83" s="30" t="s">
        <v>137</v>
      </c>
      <c r="G83" s="29" t="s">
        <v>133</v>
      </c>
      <c r="H83" s="30" t="s">
        <v>270</v>
      </c>
      <c r="I83" s="67" t="s">
        <v>581</v>
      </c>
    </row>
    <row r="84" spans="1:9" ht="13.15" customHeight="1" x14ac:dyDescent="0.2">
      <c r="A84" s="49">
        <v>0.54097222222223096</v>
      </c>
      <c r="B84" s="44" t="s">
        <v>6</v>
      </c>
      <c r="C84" s="45">
        <v>36</v>
      </c>
      <c r="D84" s="30" t="s">
        <v>588</v>
      </c>
      <c r="E84" s="30" t="s">
        <v>589</v>
      </c>
      <c r="F84" s="30" t="s">
        <v>137</v>
      </c>
      <c r="G84" s="29" t="s">
        <v>133</v>
      </c>
      <c r="H84" s="30" t="s">
        <v>270</v>
      </c>
      <c r="I84" s="67" t="s">
        <v>590</v>
      </c>
    </row>
    <row r="85" spans="1:9" ht="13.15" customHeight="1" x14ac:dyDescent="0.2">
      <c r="A85" s="49">
        <v>0.4368055555555555</v>
      </c>
      <c r="B85" s="50" t="s">
        <v>0</v>
      </c>
      <c r="C85" s="51">
        <v>2</v>
      </c>
      <c r="D85" s="30" t="s">
        <v>153</v>
      </c>
      <c r="E85" s="30" t="s">
        <v>154</v>
      </c>
      <c r="F85" s="30" t="s">
        <v>45</v>
      </c>
      <c r="G85" s="29" t="s">
        <v>41</v>
      </c>
      <c r="H85" s="30" t="s">
        <v>143</v>
      </c>
      <c r="I85" s="67" t="s">
        <v>155</v>
      </c>
    </row>
    <row r="86" spans="1:9" ht="13.15" customHeight="1" x14ac:dyDescent="0.2">
      <c r="A86" s="49">
        <v>0.4375</v>
      </c>
      <c r="B86" s="50" t="s">
        <v>0</v>
      </c>
      <c r="C86" s="51">
        <v>3</v>
      </c>
      <c r="D86" s="30" t="s">
        <v>157</v>
      </c>
      <c r="E86" s="30" t="s">
        <v>158</v>
      </c>
      <c r="F86" s="30" t="s">
        <v>45</v>
      </c>
      <c r="G86" s="29" t="s">
        <v>41</v>
      </c>
      <c r="H86" s="30" t="s">
        <v>156</v>
      </c>
      <c r="I86" s="67" t="s">
        <v>159</v>
      </c>
    </row>
    <row r="87" spans="1:9" ht="13.15" customHeight="1" x14ac:dyDescent="0.2">
      <c r="A87" s="49">
        <v>0.44027777777777799</v>
      </c>
      <c r="B87" s="50" t="s">
        <v>0</v>
      </c>
      <c r="C87" s="51">
        <v>7</v>
      </c>
      <c r="D87" s="30" t="s">
        <v>176</v>
      </c>
      <c r="E87" s="30" t="s">
        <v>177</v>
      </c>
      <c r="F87" s="30" t="s">
        <v>45</v>
      </c>
      <c r="G87" s="29" t="s">
        <v>41</v>
      </c>
      <c r="H87" s="30" t="s">
        <v>175</v>
      </c>
      <c r="I87" s="67" t="s">
        <v>178</v>
      </c>
    </row>
    <row r="88" spans="1:9" ht="13.15" customHeight="1" x14ac:dyDescent="0.2">
      <c r="A88" s="49">
        <v>0.44236111111111098</v>
      </c>
      <c r="B88" s="50" t="s">
        <v>0</v>
      </c>
      <c r="C88" s="51">
        <v>11</v>
      </c>
      <c r="D88" s="30" t="s">
        <v>189</v>
      </c>
      <c r="E88" s="30" t="s">
        <v>190</v>
      </c>
      <c r="F88" s="30" t="s">
        <v>45</v>
      </c>
      <c r="G88" s="29" t="s">
        <v>41</v>
      </c>
      <c r="H88" s="30" t="s">
        <v>188</v>
      </c>
      <c r="I88" s="67" t="s">
        <v>191</v>
      </c>
    </row>
    <row r="89" spans="1:9" ht="13.15" customHeight="1" x14ac:dyDescent="0.2">
      <c r="A89" s="49">
        <v>0.44305555555555598</v>
      </c>
      <c r="B89" s="50" t="s">
        <v>0</v>
      </c>
      <c r="C89" s="51">
        <v>12</v>
      </c>
      <c r="D89" s="30" t="s">
        <v>193</v>
      </c>
      <c r="E89" s="30" t="s">
        <v>194</v>
      </c>
      <c r="F89" s="30" t="s">
        <v>45</v>
      </c>
      <c r="G89" s="29" t="s">
        <v>41</v>
      </c>
      <c r="H89" s="30" t="s">
        <v>192</v>
      </c>
      <c r="I89" s="67" t="s">
        <v>195</v>
      </c>
    </row>
    <row r="90" spans="1:9" ht="13.15" customHeight="1" x14ac:dyDescent="0.2">
      <c r="A90" s="49">
        <v>0.44374999999999998</v>
      </c>
      <c r="B90" s="50" t="s">
        <v>0</v>
      </c>
      <c r="C90" s="51">
        <v>13</v>
      </c>
      <c r="D90" s="30" t="s">
        <v>196</v>
      </c>
      <c r="E90" s="30" t="s">
        <v>197</v>
      </c>
      <c r="F90" s="30" t="s">
        <v>45</v>
      </c>
      <c r="G90" s="29" t="s">
        <v>41</v>
      </c>
      <c r="H90" s="30" t="s">
        <v>70</v>
      </c>
      <c r="I90" s="67" t="s">
        <v>198</v>
      </c>
    </row>
    <row r="91" spans="1:9" ht="13.15" customHeight="1" x14ac:dyDescent="0.2">
      <c r="A91" s="49">
        <v>0.44444444444444497</v>
      </c>
      <c r="B91" s="50" t="s">
        <v>0</v>
      </c>
      <c r="C91" s="51">
        <v>14</v>
      </c>
      <c r="D91" s="36" t="s">
        <v>200</v>
      </c>
      <c r="E91" s="36" t="s">
        <v>201</v>
      </c>
      <c r="F91" s="36" t="s">
        <v>45</v>
      </c>
      <c r="G91" s="29" t="s">
        <v>41</v>
      </c>
      <c r="H91" s="36" t="s">
        <v>199</v>
      </c>
      <c r="I91" s="74">
        <v>18317</v>
      </c>
    </row>
    <row r="92" spans="1:9" ht="13.15" customHeight="1" x14ac:dyDescent="0.2">
      <c r="A92" s="49">
        <v>0.44513888888888897</v>
      </c>
      <c r="B92" s="50" t="s">
        <v>0</v>
      </c>
      <c r="C92" s="51">
        <v>15</v>
      </c>
      <c r="D92" s="30" t="s">
        <v>203</v>
      </c>
      <c r="E92" s="30" t="s">
        <v>197</v>
      </c>
      <c r="F92" s="30" t="s">
        <v>45</v>
      </c>
      <c r="G92" s="29" t="s">
        <v>41</v>
      </c>
      <c r="H92" s="30" t="s">
        <v>202</v>
      </c>
      <c r="I92" s="67" t="s">
        <v>204</v>
      </c>
    </row>
    <row r="93" spans="1:9" ht="13.15" customHeight="1" x14ac:dyDescent="0.2">
      <c r="A93" s="49">
        <v>0.44583333333333403</v>
      </c>
      <c r="B93" s="50" t="s">
        <v>0</v>
      </c>
      <c r="C93" s="51">
        <v>16</v>
      </c>
      <c r="D93" s="30" t="s">
        <v>205</v>
      </c>
      <c r="E93" s="30" t="s">
        <v>206</v>
      </c>
      <c r="F93" s="30" t="s">
        <v>45</v>
      </c>
      <c r="G93" s="29" t="s">
        <v>41</v>
      </c>
      <c r="H93" s="30" t="s">
        <v>188</v>
      </c>
      <c r="I93" s="67" t="s">
        <v>207</v>
      </c>
    </row>
    <row r="94" spans="1:9" ht="13.15" customHeight="1" x14ac:dyDescent="0.2">
      <c r="A94" s="49">
        <v>0.44722222222222302</v>
      </c>
      <c r="B94" s="27" t="s">
        <v>4</v>
      </c>
      <c r="C94" s="28">
        <v>1</v>
      </c>
      <c r="D94" s="30" t="s">
        <v>212</v>
      </c>
      <c r="E94" s="30" t="s">
        <v>190</v>
      </c>
      <c r="F94" s="30" t="s">
        <v>45</v>
      </c>
      <c r="G94" s="29" t="s">
        <v>41</v>
      </c>
      <c r="H94" s="30" t="s">
        <v>188</v>
      </c>
      <c r="I94" s="67" t="s">
        <v>213</v>
      </c>
    </row>
    <row r="95" spans="1:9" ht="13.15" customHeight="1" x14ac:dyDescent="0.2">
      <c r="A95" s="49">
        <v>0.45000000000000101</v>
      </c>
      <c r="B95" s="27" t="s">
        <v>4</v>
      </c>
      <c r="C95" s="28">
        <v>9</v>
      </c>
      <c r="D95" s="30" t="s">
        <v>222</v>
      </c>
      <c r="E95" s="30" t="s">
        <v>223</v>
      </c>
      <c r="F95" s="30" t="s">
        <v>45</v>
      </c>
      <c r="G95" s="29" t="s">
        <v>41</v>
      </c>
      <c r="H95" s="30" t="s">
        <v>202</v>
      </c>
      <c r="I95" s="67" t="s">
        <v>224</v>
      </c>
    </row>
    <row r="96" spans="1:9" ht="13.15" customHeight="1" x14ac:dyDescent="0.2">
      <c r="A96" s="49">
        <v>0.452083333333334</v>
      </c>
      <c r="B96" s="27" t="s">
        <v>4</v>
      </c>
      <c r="C96" s="28">
        <v>15</v>
      </c>
      <c r="D96" s="30" t="s">
        <v>157</v>
      </c>
      <c r="E96" s="30" t="s">
        <v>233</v>
      </c>
      <c r="F96" s="30" t="s">
        <v>45</v>
      </c>
      <c r="G96" s="29" t="s">
        <v>41</v>
      </c>
      <c r="H96" s="30" t="s">
        <v>42</v>
      </c>
      <c r="I96" s="67" t="s">
        <v>234</v>
      </c>
    </row>
    <row r="97" spans="1:9" ht="13.15" customHeight="1" x14ac:dyDescent="0.2">
      <c r="A97" s="49">
        <v>0.452777777777779</v>
      </c>
      <c r="B97" s="27" t="s">
        <v>4</v>
      </c>
      <c r="C97" s="28">
        <v>17</v>
      </c>
      <c r="D97" s="30" t="s">
        <v>235</v>
      </c>
      <c r="E97" s="30" t="s">
        <v>236</v>
      </c>
      <c r="F97" s="30" t="s">
        <v>45</v>
      </c>
      <c r="G97" s="29" t="s">
        <v>41</v>
      </c>
      <c r="H97" s="30" t="s">
        <v>70</v>
      </c>
      <c r="I97" s="67" t="s">
        <v>237</v>
      </c>
    </row>
    <row r="98" spans="1:9" ht="13.15" customHeight="1" x14ac:dyDescent="0.2">
      <c r="A98" s="49">
        <v>0.45763888888888998</v>
      </c>
      <c r="B98" s="27" t="s">
        <v>4</v>
      </c>
      <c r="C98" s="28">
        <v>28</v>
      </c>
      <c r="D98" s="30" t="s">
        <v>255</v>
      </c>
      <c r="E98" s="30" t="s">
        <v>253</v>
      </c>
      <c r="F98" s="30" t="s">
        <v>45</v>
      </c>
      <c r="G98" s="29" t="s">
        <v>41</v>
      </c>
      <c r="H98" s="30" t="s">
        <v>42</v>
      </c>
      <c r="I98" s="67" t="s">
        <v>256</v>
      </c>
    </row>
    <row r="99" spans="1:9" ht="13.15" customHeight="1" x14ac:dyDescent="0.2">
      <c r="A99" s="49">
        <v>0.45833333333333498</v>
      </c>
      <c r="B99" s="27" t="s">
        <v>4</v>
      </c>
      <c r="C99" s="28">
        <v>30</v>
      </c>
      <c r="D99" s="30" t="s">
        <v>258</v>
      </c>
      <c r="E99" s="30" t="s">
        <v>259</v>
      </c>
      <c r="F99" s="30" t="s">
        <v>45</v>
      </c>
      <c r="G99" s="29" t="s">
        <v>41</v>
      </c>
      <c r="H99" s="30" t="s">
        <v>257</v>
      </c>
      <c r="I99" s="67" t="s">
        <v>260</v>
      </c>
    </row>
    <row r="100" spans="1:9" ht="13.15" customHeight="1" x14ac:dyDescent="0.2">
      <c r="A100" s="49">
        <v>0.45902777777777898</v>
      </c>
      <c r="B100" s="27" t="s">
        <v>4</v>
      </c>
      <c r="C100" s="28">
        <v>31</v>
      </c>
      <c r="D100" s="30" t="s">
        <v>261</v>
      </c>
      <c r="E100" s="30" t="s">
        <v>262</v>
      </c>
      <c r="F100" s="30" t="s">
        <v>45</v>
      </c>
      <c r="G100" s="29" t="s">
        <v>41</v>
      </c>
      <c r="H100" s="30" t="s">
        <v>192</v>
      </c>
      <c r="I100" s="67" t="s">
        <v>263</v>
      </c>
    </row>
    <row r="101" spans="1:9" ht="13.15" customHeight="1" x14ac:dyDescent="0.2">
      <c r="A101" s="49">
        <v>0.45972222222222398</v>
      </c>
      <c r="B101" s="27" t="s">
        <v>4</v>
      </c>
      <c r="C101" s="28">
        <v>33</v>
      </c>
      <c r="D101" s="30" t="s">
        <v>264</v>
      </c>
      <c r="E101" s="30" t="s">
        <v>223</v>
      </c>
      <c r="F101" s="30" t="s">
        <v>45</v>
      </c>
      <c r="G101" s="29" t="s">
        <v>41</v>
      </c>
      <c r="H101" s="30" t="s">
        <v>257</v>
      </c>
      <c r="I101" s="67" t="s">
        <v>265</v>
      </c>
    </row>
    <row r="102" spans="1:9" ht="13.15" customHeight="1" x14ac:dyDescent="0.2">
      <c r="A102" s="49">
        <v>0.46250000000000202</v>
      </c>
      <c r="B102" s="27" t="s">
        <v>4</v>
      </c>
      <c r="C102" s="28">
        <v>38</v>
      </c>
      <c r="D102" s="30" t="s">
        <v>276</v>
      </c>
      <c r="E102" s="30" t="s">
        <v>154</v>
      </c>
      <c r="F102" s="30" t="s">
        <v>45</v>
      </c>
      <c r="G102" s="29" t="s">
        <v>41</v>
      </c>
      <c r="H102" s="30" t="s">
        <v>275</v>
      </c>
      <c r="I102" s="67" t="s">
        <v>277</v>
      </c>
    </row>
    <row r="103" spans="1:9" ht="13.15" customHeight="1" x14ac:dyDescent="0.2">
      <c r="A103" s="49">
        <v>0.46319444444444602</v>
      </c>
      <c r="B103" s="27" t="s">
        <v>4</v>
      </c>
      <c r="C103" s="28">
        <v>40</v>
      </c>
      <c r="D103" s="30" t="s">
        <v>278</v>
      </c>
      <c r="E103" s="30" t="s">
        <v>279</v>
      </c>
      <c r="F103" s="30" t="s">
        <v>45</v>
      </c>
      <c r="G103" s="29" t="s">
        <v>41</v>
      </c>
      <c r="H103" s="30" t="s">
        <v>188</v>
      </c>
      <c r="I103" s="67" t="s">
        <v>280</v>
      </c>
    </row>
    <row r="104" spans="1:9" ht="13.15" customHeight="1" x14ac:dyDescent="0.2">
      <c r="A104" s="49">
        <v>0.46388888888889102</v>
      </c>
      <c r="B104" s="37" t="s">
        <v>5</v>
      </c>
      <c r="C104" s="38">
        <v>2</v>
      </c>
      <c r="D104" s="30" t="s">
        <v>282</v>
      </c>
      <c r="E104" s="30" t="s">
        <v>283</v>
      </c>
      <c r="F104" s="30" t="s">
        <v>45</v>
      </c>
      <c r="G104" s="29" t="s">
        <v>41</v>
      </c>
      <c r="H104" s="30" t="s">
        <v>281</v>
      </c>
      <c r="I104" s="67" t="s">
        <v>284</v>
      </c>
    </row>
    <row r="105" spans="1:9" ht="13.15" customHeight="1" x14ac:dyDescent="0.2">
      <c r="A105" s="49">
        <v>0.47083333333333599</v>
      </c>
      <c r="B105" s="37" t="s">
        <v>5</v>
      </c>
      <c r="C105" s="38">
        <v>20</v>
      </c>
      <c r="D105" s="30" t="s">
        <v>205</v>
      </c>
      <c r="E105" s="30" t="s">
        <v>315</v>
      </c>
      <c r="F105" s="30" t="s">
        <v>45</v>
      </c>
      <c r="G105" s="29" t="s">
        <v>41</v>
      </c>
      <c r="H105" s="30" t="s">
        <v>188</v>
      </c>
      <c r="I105" s="67" t="s">
        <v>316</v>
      </c>
    </row>
    <row r="106" spans="1:9" ht="13.15" customHeight="1" x14ac:dyDescent="0.2">
      <c r="A106" s="49">
        <v>0.47500000000000298</v>
      </c>
      <c r="B106" s="37" t="s">
        <v>5</v>
      </c>
      <c r="C106" s="38">
        <v>30</v>
      </c>
      <c r="D106" s="30" t="s">
        <v>326</v>
      </c>
      <c r="E106" s="30" t="s">
        <v>327</v>
      </c>
      <c r="F106" s="30" t="s">
        <v>45</v>
      </c>
      <c r="G106" s="29" t="s">
        <v>41</v>
      </c>
      <c r="H106" s="30" t="s">
        <v>70</v>
      </c>
      <c r="I106" s="67" t="s">
        <v>328</v>
      </c>
    </row>
    <row r="107" spans="1:9" ht="13.15" customHeight="1" x14ac:dyDescent="0.2">
      <c r="A107" s="49">
        <v>0.47569444444444697</v>
      </c>
      <c r="B107" s="37" t="s">
        <v>5</v>
      </c>
      <c r="C107" s="38">
        <v>31</v>
      </c>
      <c r="D107" s="36" t="s">
        <v>330</v>
      </c>
      <c r="E107" s="36" t="s">
        <v>331</v>
      </c>
      <c r="F107" s="36" t="s">
        <v>45</v>
      </c>
      <c r="G107" s="29" t="s">
        <v>41</v>
      </c>
      <c r="H107" s="30" t="s">
        <v>329</v>
      </c>
      <c r="I107" s="74">
        <v>26456</v>
      </c>
    </row>
    <row r="108" spans="1:9" ht="13.15" customHeight="1" x14ac:dyDescent="0.2">
      <c r="A108" s="49">
        <v>0.48194444444444801</v>
      </c>
      <c r="B108" s="37" t="s">
        <v>5</v>
      </c>
      <c r="C108" s="38">
        <v>41</v>
      </c>
      <c r="D108" s="30" t="s">
        <v>361</v>
      </c>
      <c r="E108" s="30" t="s">
        <v>362</v>
      </c>
      <c r="F108" s="30" t="s">
        <v>45</v>
      </c>
      <c r="G108" s="29" t="s">
        <v>41</v>
      </c>
      <c r="H108" s="30" t="s">
        <v>156</v>
      </c>
      <c r="I108" s="75">
        <v>25912</v>
      </c>
    </row>
    <row r="109" spans="1:9" ht="13.15" customHeight="1" x14ac:dyDescent="0.2">
      <c r="A109" s="49">
        <v>0.484722222222226</v>
      </c>
      <c r="B109" s="37" t="s">
        <v>5</v>
      </c>
      <c r="C109" s="38">
        <v>45</v>
      </c>
      <c r="D109" s="30" t="s">
        <v>372</v>
      </c>
      <c r="E109" s="30" t="s">
        <v>373</v>
      </c>
      <c r="F109" s="30" t="s">
        <v>45</v>
      </c>
      <c r="G109" s="29" t="s">
        <v>41</v>
      </c>
      <c r="H109" s="30" t="s">
        <v>91</v>
      </c>
      <c r="I109" s="67" t="s">
        <v>374</v>
      </c>
    </row>
    <row r="110" spans="1:9" ht="13.15" customHeight="1" x14ac:dyDescent="0.2">
      <c r="A110" s="49">
        <v>0.48611111111111499</v>
      </c>
      <c r="B110" s="37" t="s">
        <v>5</v>
      </c>
      <c r="C110" s="38">
        <v>47</v>
      </c>
      <c r="D110" s="30" t="s">
        <v>377</v>
      </c>
      <c r="E110" s="30" t="s">
        <v>378</v>
      </c>
      <c r="F110" s="30" t="s">
        <v>45</v>
      </c>
      <c r="G110" s="29" t="s">
        <v>41</v>
      </c>
      <c r="H110" s="30" t="s">
        <v>91</v>
      </c>
      <c r="I110" s="67" t="s">
        <v>379</v>
      </c>
    </row>
    <row r="111" spans="1:9" ht="13.15" customHeight="1" x14ac:dyDescent="0.2">
      <c r="A111" s="49">
        <v>0.48680555555555899</v>
      </c>
      <c r="B111" s="37" t="s">
        <v>5</v>
      </c>
      <c r="C111" s="38">
        <v>48</v>
      </c>
      <c r="D111" s="30" t="s">
        <v>380</v>
      </c>
      <c r="E111" s="30" t="s">
        <v>381</v>
      </c>
      <c r="F111" s="30" t="s">
        <v>45</v>
      </c>
      <c r="G111" s="29" t="s">
        <v>41</v>
      </c>
      <c r="H111" s="30" t="s">
        <v>70</v>
      </c>
      <c r="I111" s="67" t="s">
        <v>382</v>
      </c>
    </row>
    <row r="112" spans="1:9" ht="13.15" customHeight="1" x14ac:dyDescent="0.2">
      <c r="A112" s="49">
        <v>0.48750000000000399</v>
      </c>
      <c r="B112" s="37" t="s">
        <v>5</v>
      </c>
      <c r="C112" s="38">
        <v>50</v>
      </c>
      <c r="D112" s="30" t="s">
        <v>383</v>
      </c>
      <c r="E112" s="30" t="s">
        <v>378</v>
      </c>
      <c r="F112" s="30" t="s">
        <v>45</v>
      </c>
      <c r="G112" s="29" t="s">
        <v>41</v>
      </c>
      <c r="H112" s="30" t="s">
        <v>202</v>
      </c>
      <c r="I112" s="67" t="s">
        <v>384</v>
      </c>
    </row>
    <row r="113" spans="1:9" ht="13.15" customHeight="1" x14ac:dyDescent="0.2">
      <c r="A113" s="49">
        <v>0.48819444444444798</v>
      </c>
      <c r="B113" s="37" t="s">
        <v>5</v>
      </c>
      <c r="C113" s="38">
        <v>51</v>
      </c>
      <c r="D113" s="30" t="s">
        <v>385</v>
      </c>
      <c r="E113" s="30" t="s">
        <v>378</v>
      </c>
      <c r="F113" s="30" t="s">
        <v>45</v>
      </c>
      <c r="G113" s="29" t="s">
        <v>41</v>
      </c>
      <c r="H113" s="30" t="s">
        <v>70</v>
      </c>
      <c r="I113" s="67" t="s">
        <v>386</v>
      </c>
    </row>
    <row r="114" spans="1:9" ht="13.15" customHeight="1" x14ac:dyDescent="0.2">
      <c r="A114" s="49">
        <v>0.49444444444444902</v>
      </c>
      <c r="B114" s="37" t="s">
        <v>5</v>
      </c>
      <c r="C114" s="38">
        <v>63</v>
      </c>
      <c r="D114" s="30" t="s">
        <v>71</v>
      </c>
      <c r="E114" s="30" t="s">
        <v>236</v>
      </c>
      <c r="F114" s="30" t="s">
        <v>45</v>
      </c>
      <c r="G114" s="29" t="s">
        <v>41</v>
      </c>
      <c r="H114" s="30" t="s">
        <v>70</v>
      </c>
      <c r="I114" s="67" t="s">
        <v>408</v>
      </c>
    </row>
    <row r="115" spans="1:9" ht="13.15" customHeight="1" x14ac:dyDescent="0.2">
      <c r="A115" s="49">
        <v>0.49722222222222701</v>
      </c>
      <c r="B115" s="37" t="s">
        <v>5</v>
      </c>
      <c r="C115" s="38">
        <v>73</v>
      </c>
      <c r="D115" s="30" t="s">
        <v>419</v>
      </c>
      <c r="E115" s="30" t="s">
        <v>420</v>
      </c>
      <c r="F115" s="30" t="s">
        <v>45</v>
      </c>
      <c r="G115" s="29" t="s">
        <v>41</v>
      </c>
      <c r="H115" s="30" t="s">
        <v>70</v>
      </c>
      <c r="I115" s="67" t="s">
        <v>421</v>
      </c>
    </row>
    <row r="116" spans="1:9" ht="13.15" customHeight="1" x14ac:dyDescent="0.2">
      <c r="A116" s="49">
        <v>0.498611111111116</v>
      </c>
      <c r="B116" s="37" t="s">
        <v>5</v>
      </c>
      <c r="C116" s="38">
        <v>76</v>
      </c>
      <c r="D116" s="30" t="s">
        <v>425</v>
      </c>
      <c r="E116" s="30" t="s">
        <v>201</v>
      </c>
      <c r="F116" s="30" t="s">
        <v>45</v>
      </c>
      <c r="G116" s="29" t="s">
        <v>41</v>
      </c>
      <c r="H116" s="30" t="s">
        <v>143</v>
      </c>
      <c r="I116" s="67" t="s">
        <v>426</v>
      </c>
    </row>
    <row r="117" spans="1:9" ht="13.15" customHeight="1" x14ac:dyDescent="0.2">
      <c r="A117" s="49">
        <v>0.49930555555556</v>
      </c>
      <c r="B117" s="37" t="s">
        <v>5</v>
      </c>
      <c r="C117" s="38">
        <v>77</v>
      </c>
      <c r="D117" s="30" t="s">
        <v>427</v>
      </c>
      <c r="E117" s="30" t="s">
        <v>253</v>
      </c>
      <c r="F117" s="30" t="s">
        <v>45</v>
      </c>
      <c r="G117" s="29" t="s">
        <v>41</v>
      </c>
      <c r="H117" s="30" t="s">
        <v>115</v>
      </c>
      <c r="I117" s="67" t="s">
        <v>428</v>
      </c>
    </row>
    <row r="118" spans="1:9" ht="13.15" customHeight="1" x14ac:dyDescent="0.2">
      <c r="A118" s="49">
        <v>0.500000000000005</v>
      </c>
      <c r="B118" s="37" t="s">
        <v>5</v>
      </c>
      <c r="C118" s="38">
        <v>78</v>
      </c>
      <c r="D118" s="30" t="s">
        <v>429</v>
      </c>
      <c r="E118" s="30" t="s">
        <v>378</v>
      </c>
      <c r="F118" s="30" t="s">
        <v>45</v>
      </c>
      <c r="G118" s="29" t="s">
        <v>41</v>
      </c>
      <c r="H118" s="30" t="s">
        <v>70</v>
      </c>
      <c r="I118" s="67" t="s">
        <v>430</v>
      </c>
    </row>
    <row r="119" spans="1:9" ht="13.15" customHeight="1" x14ac:dyDescent="0.2">
      <c r="A119" s="49">
        <v>0.50069444444444899</v>
      </c>
      <c r="B119" s="37" t="s">
        <v>5</v>
      </c>
      <c r="C119" s="38">
        <v>80</v>
      </c>
      <c r="D119" s="30" t="s">
        <v>431</v>
      </c>
      <c r="E119" s="30" t="s">
        <v>432</v>
      </c>
      <c r="F119" s="30" t="s">
        <v>45</v>
      </c>
      <c r="G119" s="29" t="s">
        <v>41</v>
      </c>
      <c r="H119" s="30" t="s">
        <v>188</v>
      </c>
      <c r="I119" s="75">
        <v>24569</v>
      </c>
    </row>
    <row r="120" spans="1:9" ht="13.15" customHeight="1" x14ac:dyDescent="0.2">
      <c r="A120" s="49">
        <v>0.50555555555556098</v>
      </c>
      <c r="B120" s="42" t="s">
        <v>12</v>
      </c>
      <c r="C120" s="43">
        <v>10</v>
      </c>
      <c r="D120" s="30" t="s">
        <v>451</v>
      </c>
      <c r="E120" s="30" t="s">
        <v>452</v>
      </c>
      <c r="F120" s="30" t="s">
        <v>45</v>
      </c>
      <c r="G120" s="29" t="s">
        <v>41</v>
      </c>
      <c r="H120" s="30" t="s">
        <v>42</v>
      </c>
      <c r="I120" s="67" t="s">
        <v>453</v>
      </c>
    </row>
    <row r="121" spans="1:9" ht="13.15" customHeight="1" x14ac:dyDescent="0.2">
      <c r="A121" s="49">
        <v>0.50625000000000497</v>
      </c>
      <c r="B121" s="42" t="s">
        <v>12</v>
      </c>
      <c r="C121" s="43">
        <v>11</v>
      </c>
      <c r="D121" s="30" t="s">
        <v>454</v>
      </c>
      <c r="E121" s="30" t="s">
        <v>455</v>
      </c>
      <c r="F121" s="30" t="s">
        <v>45</v>
      </c>
      <c r="G121" s="29" t="s">
        <v>41</v>
      </c>
      <c r="H121" s="30" t="s">
        <v>143</v>
      </c>
      <c r="I121" s="67" t="s">
        <v>456</v>
      </c>
    </row>
    <row r="122" spans="1:9" ht="13.15" customHeight="1" x14ac:dyDescent="0.2">
      <c r="A122" s="49">
        <v>0.50972222222222796</v>
      </c>
      <c r="B122" s="42" t="s">
        <v>12</v>
      </c>
      <c r="C122" s="43">
        <v>20</v>
      </c>
      <c r="D122" s="30" t="s">
        <v>468</v>
      </c>
      <c r="E122" s="30" t="s">
        <v>469</v>
      </c>
      <c r="F122" s="30" t="s">
        <v>45</v>
      </c>
      <c r="G122" s="29" t="s">
        <v>41</v>
      </c>
      <c r="H122" s="30" t="s">
        <v>91</v>
      </c>
      <c r="I122" s="67" t="s">
        <v>470</v>
      </c>
    </row>
    <row r="123" spans="1:9" s="39" customFormat="1" ht="13.15" customHeight="1" x14ac:dyDescent="0.2">
      <c r="A123" s="49">
        <v>0.51041666666667196</v>
      </c>
      <c r="B123" s="42" t="s">
        <v>12</v>
      </c>
      <c r="C123" s="43">
        <v>21</v>
      </c>
      <c r="D123" s="30" t="s">
        <v>454</v>
      </c>
      <c r="E123" s="30" t="s">
        <v>471</v>
      </c>
      <c r="F123" s="30" t="s">
        <v>45</v>
      </c>
      <c r="G123" s="29" t="s">
        <v>41</v>
      </c>
      <c r="H123" s="30" t="s">
        <v>91</v>
      </c>
      <c r="I123" s="67" t="s">
        <v>472</v>
      </c>
    </row>
    <row r="124" spans="1:9" s="39" customFormat="1" ht="13.15" customHeight="1" x14ac:dyDescent="0.2">
      <c r="A124" s="49">
        <v>0.51250000000000595</v>
      </c>
      <c r="B124" s="42" t="s">
        <v>12</v>
      </c>
      <c r="C124" s="43">
        <v>27</v>
      </c>
      <c r="D124" s="30" t="s">
        <v>479</v>
      </c>
      <c r="E124" s="30" t="s">
        <v>480</v>
      </c>
      <c r="F124" s="30" t="s">
        <v>45</v>
      </c>
      <c r="G124" s="29" t="s">
        <v>41</v>
      </c>
      <c r="H124" s="30" t="s">
        <v>70</v>
      </c>
      <c r="I124" s="67" t="s">
        <v>481</v>
      </c>
    </row>
    <row r="125" spans="1:9" s="39" customFormat="1" ht="13.15" customHeight="1" x14ac:dyDescent="0.2">
      <c r="A125" s="49">
        <v>0.51388888888889495</v>
      </c>
      <c r="B125" s="42" t="s">
        <v>12</v>
      </c>
      <c r="C125" s="43">
        <v>29</v>
      </c>
      <c r="D125" s="30" t="s">
        <v>485</v>
      </c>
      <c r="E125" s="30" t="s">
        <v>486</v>
      </c>
      <c r="F125" s="30" t="s">
        <v>45</v>
      </c>
      <c r="G125" s="29" t="s">
        <v>41</v>
      </c>
      <c r="H125" s="30" t="s">
        <v>143</v>
      </c>
      <c r="I125" s="67" t="s">
        <v>487</v>
      </c>
    </row>
    <row r="126" spans="1:9" s="39" customFormat="1" ht="13.15" customHeight="1" x14ac:dyDescent="0.2">
      <c r="A126" s="49">
        <v>0.51527777777778405</v>
      </c>
      <c r="B126" s="42" t="s">
        <v>12</v>
      </c>
      <c r="C126" s="43">
        <v>32</v>
      </c>
      <c r="D126" s="30" t="s">
        <v>490</v>
      </c>
      <c r="E126" s="30" t="s">
        <v>491</v>
      </c>
      <c r="F126" s="30" t="s">
        <v>45</v>
      </c>
      <c r="G126" s="29" t="s">
        <v>41</v>
      </c>
      <c r="H126" s="30" t="s">
        <v>143</v>
      </c>
      <c r="I126" s="67" t="s">
        <v>492</v>
      </c>
    </row>
    <row r="127" spans="1:9" s="39" customFormat="1" ht="13.15" customHeight="1" x14ac:dyDescent="0.2">
      <c r="A127" s="49">
        <v>0.51597222222222805</v>
      </c>
      <c r="B127" s="42" t="s">
        <v>12</v>
      </c>
      <c r="C127" s="43">
        <v>33</v>
      </c>
      <c r="D127" s="30" t="s">
        <v>493</v>
      </c>
      <c r="E127" s="30" t="s">
        <v>494</v>
      </c>
      <c r="F127" s="30" t="s">
        <v>45</v>
      </c>
      <c r="G127" s="29" t="s">
        <v>41</v>
      </c>
      <c r="H127" s="30" t="s">
        <v>143</v>
      </c>
      <c r="I127" s="67" t="s">
        <v>495</v>
      </c>
    </row>
    <row r="128" spans="1:9" s="39" customFormat="1" ht="13.15" customHeight="1" x14ac:dyDescent="0.2">
      <c r="A128" s="49">
        <v>0.51805555555556204</v>
      </c>
      <c r="B128" s="42" t="s">
        <v>12</v>
      </c>
      <c r="C128" s="43">
        <v>37</v>
      </c>
      <c r="D128" s="30" t="s">
        <v>501</v>
      </c>
      <c r="E128" s="30" t="s">
        <v>502</v>
      </c>
      <c r="F128" s="30" t="s">
        <v>45</v>
      </c>
      <c r="G128" s="29" t="s">
        <v>41</v>
      </c>
      <c r="H128" s="30" t="s">
        <v>257</v>
      </c>
      <c r="I128" s="67" t="s">
        <v>503</v>
      </c>
    </row>
    <row r="129" spans="1:9" s="39" customFormat="1" ht="13.15" customHeight="1" x14ac:dyDescent="0.2">
      <c r="A129" s="49">
        <v>0.52013888888889503</v>
      </c>
      <c r="B129" s="42" t="s">
        <v>12</v>
      </c>
      <c r="C129" s="43">
        <v>47</v>
      </c>
      <c r="D129" s="30" t="s">
        <v>508</v>
      </c>
      <c r="E129" s="30" t="s">
        <v>236</v>
      </c>
      <c r="F129" s="30" t="s">
        <v>45</v>
      </c>
      <c r="G129" s="29" t="s">
        <v>41</v>
      </c>
      <c r="H129" s="30" t="s">
        <v>257</v>
      </c>
      <c r="I129" s="67" t="s">
        <v>509</v>
      </c>
    </row>
    <row r="130" spans="1:9" s="39" customFormat="1" ht="13.15" customHeight="1" x14ac:dyDescent="0.2">
      <c r="A130" s="49">
        <v>0.52083333333334003</v>
      </c>
      <c r="B130" s="42" t="s">
        <v>12</v>
      </c>
      <c r="C130" s="43">
        <v>48</v>
      </c>
      <c r="D130" s="30" t="s">
        <v>511</v>
      </c>
      <c r="E130" s="30" t="s">
        <v>381</v>
      </c>
      <c r="F130" s="30" t="s">
        <v>45</v>
      </c>
      <c r="G130" s="29" t="s">
        <v>41</v>
      </c>
      <c r="H130" s="30" t="s">
        <v>510</v>
      </c>
      <c r="I130" s="67" t="s">
        <v>512</v>
      </c>
    </row>
    <row r="131" spans="1:9" s="39" customFormat="1" ht="13.15" customHeight="1" x14ac:dyDescent="0.2">
      <c r="A131" s="49">
        <v>0.52152777777778403</v>
      </c>
      <c r="B131" s="42" t="s">
        <v>12</v>
      </c>
      <c r="C131" s="43">
        <v>50</v>
      </c>
      <c r="D131" s="30" t="s">
        <v>513</v>
      </c>
      <c r="E131" s="30" t="s">
        <v>514</v>
      </c>
      <c r="F131" s="30" t="s">
        <v>45</v>
      </c>
      <c r="G131" s="29" t="s">
        <v>41</v>
      </c>
      <c r="H131" s="30" t="s">
        <v>91</v>
      </c>
      <c r="I131" s="67" t="s">
        <v>515</v>
      </c>
    </row>
    <row r="132" spans="1:9" s="39" customFormat="1" ht="13.15" customHeight="1" x14ac:dyDescent="0.2">
      <c r="A132" s="49">
        <v>0.52222222222222903</v>
      </c>
      <c r="B132" s="42" t="s">
        <v>12</v>
      </c>
      <c r="C132" s="43">
        <v>51</v>
      </c>
      <c r="D132" s="30" t="s">
        <v>517</v>
      </c>
      <c r="E132" s="30" t="s">
        <v>518</v>
      </c>
      <c r="F132" s="30" t="s">
        <v>45</v>
      </c>
      <c r="G132" s="29" t="s">
        <v>41</v>
      </c>
      <c r="H132" s="30" t="s">
        <v>516</v>
      </c>
      <c r="I132" s="67" t="s">
        <v>519</v>
      </c>
    </row>
    <row r="133" spans="1:9" s="39" customFormat="1" ht="13.15" customHeight="1" x14ac:dyDescent="0.2">
      <c r="A133" s="49">
        <v>0.52777777777778501</v>
      </c>
      <c r="B133" s="44" t="s">
        <v>6</v>
      </c>
      <c r="C133" s="45">
        <v>1</v>
      </c>
      <c r="D133" s="30" t="s">
        <v>540</v>
      </c>
      <c r="E133" s="30" t="s">
        <v>541</v>
      </c>
      <c r="F133" s="30" t="s">
        <v>45</v>
      </c>
      <c r="G133" s="29" t="s">
        <v>41</v>
      </c>
      <c r="H133" s="30" t="s">
        <v>516</v>
      </c>
      <c r="I133" s="67" t="s">
        <v>542</v>
      </c>
    </row>
    <row r="134" spans="1:9" s="39" customFormat="1" ht="13.15" customHeight="1" x14ac:dyDescent="0.2">
      <c r="A134" s="49">
        <v>0.53402777777778498</v>
      </c>
      <c r="B134" s="44" t="s">
        <v>6</v>
      </c>
      <c r="C134" s="45">
        <v>20</v>
      </c>
      <c r="D134" s="30" t="s">
        <v>561</v>
      </c>
      <c r="E134" s="30" t="s">
        <v>562</v>
      </c>
      <c r="F134" s="30" t="s">
        <v>45</v>
      </c>
      <c r="G134" s="29" t="s">
        <v>41</v>
      </c>
      <c r="H134" s="30" t="s">
        <v>42</v>
      </c>
      <c r="I134" s="67" t="s">
        <v>563</v>
      </c>
    </row>
    <row r="135" spans="1:9" s="39" customFormat="1" ht="13.15" customHeight="1" x14ac:dyDescent="0.2">
      <c r="A135" s="49">
        <v>0.44166666666666698</v>
      </c>
      <c r="B135" s="50" t="s">
        <v>0</v>
      </c>
      <c r="C135" s="51">
        <v>10</v>
      </c>
      <c r="D135" s="36" t="s">
        <v>186</v>
      </c>
      <c r="E135" s="36" t="s">
        <v>187</v>
      </c>
      <c r="F135" s="36" t="s">
        <v>51</v>
      </c>
      <c r="G135" s="33" t="s">
        <v>47</v>
      </c>
      <c r="H135" s="36" t="s">
        <v>185</v>
      </c>
      <c r="I135" s="74">
        <v>19712</v>
      </c>
    </row>
    <row r="136" spans="1:9" ht="13.15" customHeight="1" x14ac:dyDescent="0.2">
      <c r="A136" s="49">
        <v>0.44861111111111202</v>
      </c>
      <c r="B136" s="27" t="s">
        <v>4</v>
      </c>
      <c r="C136" s="28">
        <v>4</v>
      </c>
      <c r="D136" s="35" t="s">
        <v>218</v>
      </c>
      <c r="E136" s="35" t="s">
        <v>219</v>
      </c>
      <c r="F136" s="36" t="s">
        <v>51</v>
      </c>
      <c r="G136" s="33" t="s">
        <v>47</v>
      </c>
      <c r="H136" s="34" t="s">
        <v>48</v>
      </c>
      <c r="I136" s="74">
        <v>24237</v>
      </c>
    </row>
    <row r="137" spans="1:9" ht="13.15" customHeight="1" x14ac:dyDescent="0.2">
      <c r="A137" s="49">
        <v>0.44930555555555701</v>
      </c>
      <c r="B137" s="27" t="s">
        <v>4</v>
      </c>
      <c r="C137" s="28">
        <v>7</v>
      </c>
      <c r="D137" s="35" t="s">
        <v>220</v>
      </c>
      <c r="E137" s="35" t="s">
        <v>221</v>
      </c>
      <c r="F137" s="36" t="s">
        <v>51</v>
      </c>
      <c r="G137" s="33" t="s">
        <v>47</v>
      </c>
      <c r="H137" s="34" t="s">
        <v>48</v>
      </c>
      <c r="I137" s="74">
        <v>24080</v>
      </c>
    </row>
    <row r="138" spans="1:9" ht="13.15" customHeight="1" x14ac:dyDescent="0.2">
      <c r="A138" s="49">
        <v>0.45555555555555699</v>
      </c>
      <c r="B138" s="27" t="s">
        <v>4</v>
      </c>
      <c r="C138" s="28">
        <v>23</v>
      </c>
      <c r="D138" s="35" t="s">
        <v>247</v>
      </c>
      <c r="E138" s="35" t="s">
        <v>248</v>
      </c>
      <c r="F138" s="36" t="s">
        <v>51</v>
      </c>
      <c r="G138" s="33" t="s">
        <v>47</v>
      </c>
      <c r="H138" s="34" t="s">
        <v>48</v>
      </c>
      <c r="I138" s="74">
        <v>23000</v>
      </c>
    </row>
    <row r="139" spans="1:9" ht="13.15" customHeight="1" x14ac:dyDescent="0.2">
      <c r="A139" s="49">
        <v>0.45625000000000099</v>
      </c>
      <c r="B139" s="27" t="s">
        <v>4</v>
      </c>
      <c r="C139" s="28">
        <v>25</v>
      </c>
      <c r="D139" s="30" t="s">
        <v>250</v>
      </c>
      <c r="E139" s="30" t="s">
        <v>251</v>
      </c>
      <c r="F139" s="30" t="s">
        <v>51</v>
      </c>
      <c r="G139" s="29" t="s">
        <v>47</v>
      </c>
      <c r="H139" s="30" t="s">
        <v>249</v>
      </c>
      <c r="I139" s="67" t="s">
        <v>252</v>
      </c>
    </row>
    <row r="140" spans="1:9" ht="13.15" customHeight="1" x14ac:dyDescent="0.2">
      <c r="A140" s="49">
        <v>0.47361111111111398</v>
      </c>
      <c r="B140" s="37" t="s">
        <v>5</v>
      </c>
      <c r="C140" s="38">
        <v>25</v>
      </c>
      <c r="D140" s="35" t="s">
        <v>322</v>
      </c>
      <c r="E140" s="35" t="s">
        <v>323</v>
      </c>
      <c r="F140" s="36" t="s">
        <v>51</v>
      </c>
      <c r="G140" s="33" t="s">
        <v>47</v>
      </c>
      <c r="H140" s="34" t="s">
        <v>48</v>
      </c>
      <c r="I140" s="74">
        <v>26677</v>
      </c>
    </row>
    <row r="141" spans="1:9" ht="13.15" customHeight="1" x14ac:dyDescent="0.2">
      <c r="A141" s="49">
        <v>0.48888888888889298</v>
      </c>
      <c r="B141" s="37" t="s">
        <v>5</v>
      </c>
      <c r="C141" s="38">
        <v>52</v>
      </c>
      <c r="D141" s="36" t="s">
        <v>387</v>
      </c>
      <c r="E141" s="36" t="s">
        <v>388</v>
      </c>
      <c r="F141" s="36" t="s">
        <v>51</v>
      </c>
      <c r="G141" s="33" t="s">
        <v>47</v>
      </c>
      <c r="H141" s="36" t="s">
        <v>185</v>
      </c>
      <c r="I141" s="74">
        <v>25471</v>
      </c>
    </row>
    <row r="142" spans="1:9" ht="13.15" customHeight="1" x14ac:dyDescent="0.2">
      <c r="A142" s="49">
        <v>0.49097222222222597</v>
      </c>
      <c r="B142" s="37" t="s">
        <v>5</v>
      </c>
      <c r="C142" s="38">
        <v>56</v>
      </c>
      <c r="D142" s="36" t="s">
        <v>396</v>
      </c>
      <c r="E142" s="36" t="s">
        <v>397</v>
      </c>
      <c r="F142" s="36" t="s">
        <v>51</v>
      </c>
      <c r="G142" s="33" t="s">
        <v>47</v>
      </c>
      <c r="H142" s="34" t="s">
        <v>395</v>
      </c>
      <c r="I142" s="76">
        <v>25314</v>
      </c>
    </row>
    <row r="143" spans="1:9" ht="13.15" customHeight="1" x14ac:dyDescent="0.2">
      <c r="A143" s="49">
        <v>0.50138888888889399</v>
      </c>
      <c r="B143" s="37" t="s">
        <v>5</v>
      </c>
      <c r="C143" s="38">
        <v>81</v>
      </c>
      <c r="D143" s="30" t="s">
        <v>433</v>
      </c>
      <c r="E143" s="30" t="s">
        <v>434</v>
      </c>
      <c r="F143" s="30" t="s">
        <v>51</v>
      </c>
      <c r="G143" s="29" t="s">
        <v>47</v>
      </c>
      <c r="H143" s="30" t="s">
        <v>249</v>
      </c>
      <c r="I143" s="67" t="s">
        <v>435</v>
      </c>
    </row>
    <row r="144" spans="1:9" ht="13.15" customHeight="1" x14ac:dyDescent="0.2">
      <c r="A144" s="49">
        <v>0.528472222222229</v>
      </c>
      <c r="B144" s="44" t="s">
        <v>6</v>
      </c>
      <c r="C144" s="45">
        <v>3</v>
      </c>
      <c r="D144" s="30" t="s">
        <v>543</v>
      </c>
      <c r="E144" s="30" t="s">
        <v>251</v>
      </c>
      <c r="F144" s="30" t="s">
        <v>51</v>
      </c>
      <c r="G144" s="29" t="s">
        <v>47</v>
      </c>
      <c r="H144" s="30" t="s">
        <v>249</v>
      </c>
      <c r="I144" s="75">
        <v>34258</v>
      </c>
    </row>
    <row r="145" spans="1:14" ht="13.15" customHeight="1" x14ac:dyDescent="0.2">
      <c r="A145" s="49">
        <v>0.530555555555563</v>
      </c>
      <c r="B145" s="44" t="s">
        <v>6</v>
      </c>
      <c r="C145" s="45">
        <v>12</v>
      </c>
      <c r="D145" s="35" t="s">
        <v>549</v>
      </c>
      <c r="E145" s="35" t="s">
        <v>550</v>
      </c>
      <c r="F145" s="36" t="s">
        <v>51</v>
      </c>
      <c r="G145" s="33" t="s">
        <v>47</v>
      </c>
      <c r="H145" s="34" t="s">
        <v>48</v>
      </c>
      <c r="I145" s="74">
        <v>33288</v>
      </c>
    </row>
    <row r="146" spans="1:14" ht="13.15" customHeight="1" x14ac:dyDescent="0.2">
      <c r="A146" s="49">
        <v>0.53541666666667398</v>
      </c>
      <c r="B146" s="44" t="s">
        <v>6</v>
      </c>
      <c r="C146" s="45">
        <v>22</v>
      </c>
      <c r="D146" s="30" t="s">
        <v>567</v>
      </c>
      <c r="E146" s="30" t="s">
        <v>251</v>
      </c>
      <c r="F146" s="30" t="s">
        <v>51</v>
      </c>
      <c r="G146" s="29" t="s">
        <v>47</v>
      </c>
      <c r="H146" s="30" t="s">
        <v>249</v>
      </c>
      <c r="I146" s="67" t="s">
        <v>568</v>
      </c>
    </row>
    <row r="147" spans="1:14" ht="13.15" customHeight="1" x14ac:dyDescent="0.2">
      <c r="A147" s="49">
        <v>0.44097222222222199</v>
      </c>
      <c r="B147" s="50" t="s">
        <v>0</v>
      </c>
      <c r="C147" s="51">
        <v>8</v>
      </c>
      <c r="D147" s="30" t="s">
        <v>181</v>
      </c>
      <c r="E147" s="30" t="s">
        <v>182</v>
      </c>
      <c r="F147" s="30" t="s">
        <v>183</v>
      </c>
      <c r="G147" s="29" t="s">
        <v>179</v>
      </c>
      <c r="H147" s="30" t="s">
        <v>180</v>
      </c>
      <c r="I147" s="67" t="s">
        <v>184</v>
      </c>
    </row>
    <row r="148" spans="1:14" ht="13.15" customHeight="1" x14ac:dyDescent="0.2">
      <c r="A148" s="49">
        <v>0.47638888888889203</v>
      </c>
      <c r="B148" s="37" t="s">
        <v>5</v>
      </c>
      <c r="C148" s="38">
        <v>32</v>
      </c>
      <c r="D148" s="30" t="s">
        <v>332</v>
      </c>
      <c r="E148" s="30" t="s">
        <v>333</v>
      </c>
      <c r="F148" s="30" t="s">
        <v>183</v>
      </c>
      <c r="G148" s="29" t="s">
        <v>179</v>
      </c>
      <c r="H148" s="30" t="s">
        <v>180</v>
      </c>
      <c r="I148" s="67" t="s">
        <v>334</v>
      </c>
    </row>
    <row r="149" spans="1:14" ht="13.15" customHeight="1" x14ac:dyDescent="0.2">
      <c r="A149" s="49">
        <v>0.50833333333333897</v>
      </c>
      <c r="B149" s="42" t="s">
        <v>12</v>
      </c>
      <c r="C149" s="43">
        <v>16</v>
      </c>
      <c r="D149" s="30" t="s">
        <v>461</v>
      </c>
      <c r="E149" s="30" t="s">
        <v>462</v>
      </c>
      <c r="F149" s="30" t="s">
        <v>183</v>
      </c>
      <c r="G149" s="29" t="s">
        <v>179</v>
      </c>
      <c r="H149" s="30" t="s">
        <v>180</v>
      </c>
      <c r="I149" s="67" t="s">
        <v>463</v>
      </c>
    </row>
    <row r="150" spans="1:14" ht="13.15" customHeight="1" x14ac:dyDescent="0.2">
      <c r="A150" s="49">
        <v>0.43888888888888899</v>
      </c>
      <c r="B150" s="50" t="s">
        <v>0</v>
      </c>
      <c r="C150" s="51">
        <v>5</v>
      </c>
      <c r="D150" s="30" t="s">
        <v>168</v>
      </c>
      <c r="E150" s="30" t="s">
        <v>169</v>
      </c>
      <c r="F150" s="30" t="s">
        <v>170</v>
      </c>
      <c r="G150" s="29" t="s">
        <v>166</v>
      </c>
      <c r="H150" s="30" t="s">
        <v>167</v>
      </c>
      <c r="I150" s="67" t="s">
        <v>171</v>
      </c>
    </row>
    <row r="151" spans="1:14" ht="13.15" customHeight="1" x14ac:dyDescent="0.2">
      <c r="A151" s="49">
        <v>0.47986111111111401</v>
      </c>
      <c r="B151" s="37" t="s">
        <v>5</v>
      </c>
      <c r="C151" s="38">
        <v>37</v>
      </c>
      <c r="D151" s="30" t="s">
        <v>351</v>
      </c>
      <c r="E151" s="30" t="s">
        <v>352</v>
      </c>
      <c r="F151" s="30" t="s">
        <v>170</v>
      </c>
      <c r="G151" s="29" t="s">
        <v>166</v>
      </c>
      <c r="H151" s="30" t="s">
        <v>350</v>
      </c>
      <c r="I151" s="67" t="s">
        <v>353</v>
      </c>
    </row>
    <row r="152" spans="1:14" ht="13.15" customHeight="1" x14ac:dyDescent="0.2">
      <c r="A152" s="49">
        <v>0.48055555555555901</v>
      </c>
      <c r="B152" s="37" t="s">
        <v>5</v>
      </c>
      <c r="C152" s="38">
        <v>39</v>
      </c>
      <c r="D152" s="30" t="s">
        <v>354</v>
      </c>
      <c r="E152" s="30" t="s">
        <v>355</v>
      </c>
      <c r="F152" s="30" t="s">
        <v>170</v>
      </c>
      <c r="G152" s="29" t="s">
        <v>166</v>
      </c>
      <c r="H152" s="30" t="s">
        <v>350</v>
      </c>
      <c r="I152" s="67" t="s">
        <v>356</v>
      </c>
    </row>
    <row r="153" spans="1:14" ht="13.15" customHeight="1" x14ac:dyDescent="0.2">
      <c r="A153" s="49">
        <v>0.468750000000002</v>
      </c>
      <c r="B153" s="37" t="s">
        <v>5</v>
      </c>
      <c r="C153" s="38">
        <v>16</v>
      </c>
      <c r="D153" s="30" t="s">
        <v>307</v>
      </c>
      <c r="E153" s="30" t="s">
        <v>308</v>
      </c>
      <c r="F153" s="30" t="s">
        <v>129</v>
      </c>
      <c r="G153" s="29" t="s">
        <v>125</v>
      </c>
      <c r="H153" s="30" t="s">
        <v>306</v>
      </c>
      <c r="I153" s="67" t="s">
        <v>309</v>
      </c>
    </row>
    <row r="154" spans="1:14" ht="13.15" customHeight="1" x14ac:dyDescent="0.2">
      <c r="A154" s="49">
        <v>0.47916666666667002</v>
      </c>
      <c r="B154" s="37" t="s">
        <v>5</v>
      </c>
      <c r="C154" s="38">
        <v>36</v>
      </c>
      <c r="D154" s="30" t="s">
        <v>346</v>
      </c>
      <c r="E154" s="30" t="s">
        <v>347</v>
      </c>
      <c r="F154" s="30" t="s">
        <v>348</v>
      </c>
      <c r="G154" s="29" t="s">
        <v>344</v>
      </c>
      <c r="H154" s="30" t="s">
        <v>345</v>
      </c>
      <c r="I154" s="67" t="s">
        <v>349</v>
      </c>
    </row>
    <row r="155" spans="1:14" ht="12.75" x14ac:dyDescent="0.2">
      <c r="A155" s="46"/>
    </row>
    <row r="156" spans="1:14" s="73" customFormat="1" ht="15" x14ac:dyDescent="0.25">
      <c r="A156" s="70"/>
      <c r="B156" s="70"/>
      <c r="C156" s="70"/>
      <c r="D156" s="71"/>
      <c r="E156" s="71"/>
      <c r="F156" s="72"/>
      <c r="G156" s="70"/>
      <c r="H156" s="70"/>
      <c r="I156" s="72"/>
      <c r="J156" s="71"/>
      <c r="K156" s="71"/>
      <c r="L156" s="72"/>
      <c r="M156" s="70"/>
      <c r="N156" s="70"/>
    </row>
    <row r="157" spans="1:14" s="73" customFormat="1" ht="15" x14ac:dyDescent="0.25">
      <c r="A157" s="70"/>
      <c r="B157" s="70"/>
      <c r="C157" s="70"/>
      <c r="D157" s="71"/>
      <c r="E157" s="71"/>
      <c r="F157" s="72"/>
      <c r="G157" s="70"/>
      <c r="H157" s="70"/>
      <c r="I157" s="72"/>
      <c r="J157" s="71"/>
      <c r="K157" s="71"/>
      <c r="L157" s="72"/>
      <c r="M157" s="70"/>
      <c r="N157" s="70"/>
    </row>
    <row r="158" spans="1:14" customFormat="1" ht="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N158" s="2"/>
    </row>
    <row r="159" spans="1:14" customFormat="1" ht="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N159" s="2"/>
    </row>
    <row r="160" spans="1:14" customFormat="1" ht="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N160" s="2"/>
    </row>
    <row r="161" spans="1:14" customFormat="1" ht="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N161" s="2"/>
    </row>
    <row r="162" spans="1:14" customFormat="1" ht="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N162" s="2"/>
    </row>
    <row r="163" spans="1:14" customFormat="1" ht="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N163" s="2"/>
    </row>
    <row r="164" spans="1:14" customFormat="1" ht="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N164" s="2"/>
    </row>
  </sheetData>
  <sortState ref="A3:I164">
    <sortCondition ref="F1"/>
  </sortState>
  <pageMargins left="0.7" right="0.7" top="0.75" bottom="0.75" header="0.3" footer="0.3"/>
  <pageSetup paperSize="9" scale="3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G1" sqref="G1:G1048576"/>
    </sheetView>
  </sheetViews>
  <sheetFormatPr defaultColWidth="8.85546875" defaultRowHeight="13.15" customHeight="1" x14ac:dyDescent="0.2"/>
  <cols>
    <col min="1" max="1" width="10.28515625" style="60" customWidth="1"/>
    <col min="2" max="2" width="11.28515625" style="60" customWidth="1"/>
    <col min="3" max="3" width="4.5703125" style="39" bestFit="1" customWidth="1"/>
    <col min="4" max="4" width="4.7109375" style="39" customWidth="1"/>
    <col min="5" max="5" width="11.28515625" style="39" bestFit="1" customWidth="1"/>
    <col min="6" max="6" width="13.85546875" style="39" bestFit="1" customWidth="1"/>
    <col min="7" max="7" width="10.5703125" style="39" bestFit="1" customWidth="1"/>
    <col min="8" max="8" width="34.7109375" style="39" bestFit="1" customWidth="1"/>
    <col min="9" max="9" width="41.85546875" style="39" bestFit="1" customWidth="1"/>
    <col min="10" max="10" width="11.85546875" style="77" bestFit="1" customWidth="1"/>
    <col min="11" max="16384" width="8.85546875" style="39"/>
  </cols>
  <sheetData>
    <row r="1" spans="1:12" s="31" customFormat="1" ht="13.15" customHeight="1" x14ac:dyDescent="0.2">
      <c r="A1" s="48" t="s">
        <v>605</v>
      </c>
      <c r="B1" s="47"/>
      <c r="H1" s="47"/>
      <c r="J1" s="46"/>
    </row>
    <row r="2" spans="1:12" s="31" customFormat="1" ht="25.5" x14ac:dyDescent="0.2">
      <c r="A2" s="89" t="s">
        <v>594</v>
      </c>
      <c r="B2" s="89" t="s">
        <v>595</v>
      </c>
      <c r="C2" s="81" t="s">
        <v>33</v>
      </c>
      <c r="D2" s="81" t="s">
        <v>34</v>
      </c>
      <c r="E2" s="86" t="s">
        <v>37</v>
      </c>
      <c r="F2" s="86" t="s">
        <v>38</v>
      </c>
      <c r="G2" s="86" t="s">
        <v>39</v>
      </c>
      <c r="H2" s="87" t="s">
        <v>35</v>
      </c>
      <c r="I2" s="86" t="s">
        <v>36</v>
      </c>
      <c r="J2" s="88" t="s">
        <v>40</v>
      </c>
    </row>
    <row r="3" spans="1:12" s="31" customFormat="1" ht="13.15" customHeight="1" x14ac:dyDescent="0.2">
      <c r="A3" s="49">
        <v>0.58750000000000002</v>
      </c>
      <c r="B3" s="57">
        <f>SUM(B1,$L$8)</f>
        <v>2.0833333333333333E-3</v>
      </c>
      <c r="C3" s="37" t="s">
        <v>5</v>
      </c>
      <c r="D3" s="38">
        <v>58</v>
      </c>
      <c r="E3" s="30" t="s">
        <v>66</v>
      </c>
      <c r="F3" s="30" t="s">
        <v>67</v>
      </c>
      <c r="G3" s="30" t="s">
        <v>68</v>
      </c>
      <c r="H3" s="29" t="s">
        <v>64</v>
      </c>
      <c r="I3" s="30" t="s">
        <v>65</v>
      </c>
      <c r="J3" s="67" t="s">
        <v>69</v>
      </c>
    </row>
    <row r="4" spans="1:12" s="31" customFormat="1" ht="13.15" customHeight="1" x14ac:dyDescent="0.2">
      <c r="A4" s="49">
        <v>0.59583333333333299</v>
      </c>
      <c r="B4" s="57">
        <f>SUM(B2,$L$8)</f>
        <v>2.0833333333333333E-3</v>
      </c>
      <c r="C4" s="42" t="s">
        <v>12</v>
      </c>
      <c r="D4" s="43">
        <v>30</v>
      </c>
      <c r="E4" s="30" t="s">
        <v>112</v>
      </c>
      <c r="F4" s="30" t="s">
        <v>113</v>
      </c>
      <c r="G4" s="30" t="s">
        <v>68</v>
      </c>
      <c r="H4" s="29" t="s">
        <v>64</v>
      </c>
      <c r="I4" s="30" t="s">
        <v>65</v>
      </c>
      <c r="J4" s="67" t="s">
        <v>114</v>
      </c>
    </row>
    <row r="5" spans="1:12" s="31" customFormat="1" ht="13.15" customHeight="1" x14ac:dyDescent="0.2">
      <c r="A5" s="57">
        <v>0.58611111111111103</v>
      </c>
      <c r="B5" s="57">
        <f>SUM(B3,$L$8)</f>
        <v>4.1666666666666666E-3</v>
      </c>
      <c r="C5" s="37" t="s">
        <v>5</v>
      </c>
      <c r="D5" s="38">
        <v>10</v>
      </c>
      <c r="E5" s="30" t="s">
        <v>60</v>
      </c>
      <c r="F5" s="30" t="s">
        <v>61</v>
      </c>
      <c r="G5" s="30" t="s">
        <v>62</v>
      </c>
      <c r="H5" s="29" t="s">
        <v>58</v>
      </c>
      <c r="I5" s="30" t="s">
        <v>59</v>
      </c>
      <c r="J5" s="67" t="s">
        <v>63</v>
      </c>
    </row>
    <row r="6" spans="1:12" s="31" customFormat="1" ht="13.15" customHeight="1" x14ac:dyDescent="0.2">
      <c r="A6" s="49">
        <v>0.59027777777777801</v>
      </c>
      <c r="B6" s="57">
        <f>SUM(B4,$L$8)</f>
        <v>4.1666666666666666E-3</v>
      </c>
      <c r="C6" s="37" t="s">
        <v>5</v>
      </c>
      <c r="D6" s="38">
        <v>68</v>
      </c>
      <c r="E6" s="30" t="s">
        <v>79</v>
      </c>
      <c r="F6" s="30" t="s">
        <v>80</v>
      </c>
      <c r="G6" s="30" t="s">
        <v>62</v>
      </c>
      <c r="H6" s="29" t="s">
        <v>58</v>
      </c>
      <c r="I6" s="30" t="s">
        <v>78</v>
      </c>
      <c r="J6" s="67" t="s">
        <v>81</v>
      </c>
    </row>
    <row r="7" spans="1:12" s="31" customFormat="1" ht="13.15" customHeight="1" x14ac:dyDescent="0.2">
      <c r="A7" s="57">
        <v>0.594444444444444</v>
      </c>
      <c r="B7" s="57">
        <f>SUM(B5,$L$8)</f>
        <v>6.2500000000000003E-3</v>
      </c>
      <c r="C7" s="42" t="s">
        <v>12</v>
      </c>
      <c r="D7" s="43">
        <v>25</v>
      </c>
      <c r="E7" s="30" t="s">
        <v>109</v>
      </c>
      <c r="F7" s="30" t="s">
        <v>110</v>
      </c>
      <c r="G7" s="30" t="s">
        <v>62</v>
      </c>
      <c r="H7" s="29" t="s">
        <v>58</v>
      </c>
      <c r="I7" s="30" t="s">
        <v>59</v>
      </c>
      <c r="J7" s="67" t="s">
        <v>111</v>
      </c>
    </row>
    <row r="8" spans="1:12" s="31" customFormat="1" ht="13.15" customHeight="1" x14ac:dyDescent="0.2">
      <c r="A8" s="57">
        <v>0.60277777777777797</v>
      </c>
      <c r="B8" s="57">
        <f>SUM(B6,$L$8)</f>
        <v>6.2500000000000003E-3</v>
      </c>
      <c r="C8" s="44" t="s">
        <v>6</v>
      </c>
      <c r="D8" s="45">
        <v>40</v>
      </c>
      <c r="E8" s="30" t="s">
        <v>600</v>
      </c>
      <c r="F8" s="30" t="s">
        <v>601</v>
      </c>
      <c r="G8" s="30" t="s">
        <v>62</v>
      </c>
      <c r="H8" s="29" t="s">
        <v>58</v>
      </c>
      <c r="I8" s="30" t="s">
        <v>59</v>
      </c>
      <c r="J8" s="67" t="s">
        <v>602</v>
      </c>
      <c r="L8" s="59">
        <v>2.0833333333333333E-3</v>
      </c>
    </row>
    <row r="9" spans="1:12" s="31" customFormat="1" ht="13.15" customHeight="1" x14ac:dyDescent="0.2">
      <c r="A9" s="49">
        <v>0.593055555555556</v>
      </c>
      <c r="B9" s="57">
        <f>SUM(B7,$L$8)</f>
        <v>8.3333333333333332E-3</v>
      </c>
      <c r="C9" s="42" t="s">
        <v>12</v>
      </c>
      <c r="D9" s="43">
        <v>6</v>
      </c>
      <c r="E9" s="30" t="s">
        <v>96</v>
      </c>
      <c r="F9" s="30" t="s">
        <v>97</v>
      </c>
      <c r="G9" s="30" t="s">
        <v>45</v>
      </c>
      <c r="H9" s="29" t="s">
        <v>41</v>
      </c>
      <c r="I9" s="30" t="s">
        <v>95</v>
      </c>
      <c r="J9" s="67" t="s">
        <v>98</v>
      </c>
    </row>
    <row r="10" spans="1:12" s="31" customFormat="1" ht="13.15" customHeight="1" x14ac:dyDescent="0.2">
      <c r="A10" s="57">
        <v>0.59722222222222199</v>
      </c>
      <c r="B10" s="57">
        <f>SUM(B8,$L$8)</f>
        <v>8.3333333333333332E-3</v>
      </c>
      <c r="C10" s="42" t="s">
        <v>12</v>
      </c>
      <c r="D10" s="43">
        <v>60</v>
      </c>
      <c r="E10" s="30" t="s">
        <v>122</v>
      </c>
      <c r="F10" s="30" t="s">
        <v>123</v>
      </c>
      <c r="G10" s="30" t="s">
        <v>45</v>
      </c>
      <c r="H10" s="29" t="s">
        <v>41</v>
      </c>
      <c r="I10" s="30" t="s">
        <v>121</v>
      </c>
      <c r="J10" s="67" t="s">
        <v>124</v>
      </c>
    </row>
    <row r="11" spans="1:12" s="31" customFormat="1" ht="13.15" customHeight="1" x14ac:dyDescent="0.2">
      <c r="A11" s="57">
        <v>0.6</v>
      </c>
      <c r="B11" s="57">
        <f>SUM(B9,$L$8)</f>
        <v>1.0416666666666666E-2</v>
      </c>
      <c r="C11" s="44" t="s">
        <v>6</v>
      </c>
      <c r="D11" s="45">
        <v>19</v>
      </c>
      <c r="E11" s="30" t="s">
        <v>144</v>
      </c>
      <c r="F11" s="30" t="s">
        <v>145</v>
      </c>
      <c r="G11" s="30" t="s">
        <v>45</v>
      </c>
      <c r="H11" s="29" t="s">
        <v>41</v>
      </c>
      <c r="I11" s="30" t="s">
        <v>143</v>
      </c>
      <c r="J11" s="67" t="s">
        <v>146</v>
      </c>
    </row>
    <row r="12" spans="1:12" s="31" customFormat="1" ht="13.15" customHeight="1" x14ac:dyDescent="0.2">
      <c r="A12" s="57">
        <v>0.58333333333333337</v>
      </c>
      <c r="B12" s="57">
        <v>0.70833333333333337</v>
      </c>
      <c r="C12" s="27" t="s">
        <v>4</v>
      </c>
      <c r="D12" s="28">
        <v>14</v>
      </c>
      <c r="E12" s="35" t="s">
        <v>49</v>
      </c>
      <c r="F12" s="35" t="s">
        <v>50</v>
      </c>
      <c r="G12" s="36" t="s">
        <v>51</v>
      </c>
      <c r="H12" s="33" t="s">
        <v>47</v>
      </c>
      <c r="I12" s="34" t="s">
        <v>48</v>
      </c>
      <c r="J12" s="74">
        <v>23737</v>
      </c>
    </row>
    <row r="13" spans="1:12" s="31" customFormat="1" ht="13.15" customHeight="1" x14ac:dyDescent="0.2">
      <c r="A13" s="49">
        <v>0.58472222222222225</v>
      </c>
      <c r="B13" s="49">
        <v>0.70833333333333337</v>
      </c>
      <c r="C13" s="27" t="s">
        <v>4</v>
      </c>
      <c r="D13" s="28">
        <v>43</v>
      </c>
      <c r="E13" s="35" t="s">
        <v>56</v>
      </c>
      <c r="F13" s="35" t="s">
        <v>57</v>
      </c>
      <c r="G13" s="36" t="s">
        <v>51</v>
      </c>
      <c r="H13" s="33" t="s">
        <v>47</v>
      </c>
      <c r="I13" s="34" t="s">
        <v>48</v>
      </c>
      <c r="J13" s="74">
        <v>20825</v>
      </c>
    </row>
    <row r="14" spans="1:12" s="31" customFormat="1" ht="13.15" customHeight="1" x14ac:dyDescent="0.25">
      <c r="A14" s="57">
        <v>0.59166666666666701</v>
      </c>
      <c r="B14" s="57">
        <f>SUM(B12,$L$8)</f>
        <v>0.7104166666666667</v>
      </c>
      <c r="C14" s="37" t="s">
        <v>5</v>
      </c>
      <c r="D14" s="38">
        <v>83</v>
      </c>
      <c r="E14" s="41" t="s">
        <v>89</v>
      </c>
      <c r="F14" s="41" t="s">
        <v>90</v>
      </c>
      <c r="G14" s="36" t="s">
        <v>51</v>
      </c>
      <c r="H14" s="40" t="s">
        <v>47</v>
      </c>
      <c r="I14" s="41" t="s">
        <v>74</v>
      </c>
      <c r="J14" s="74">
        <v>24479</v>
      </c>
    </row>
    <row r="15" spans="1:12" s="31" customFormat="1" ht="13.15" customHeight="1" x14ac:dyDescent="0.25">
      <c r="A15" s="57">
        <v>0.58888888888888902</v>
      </c>
      <c r="B15" s="57">
        <f>SUM(B13,$L$8)</f>
        <v>0.7104166666666667</v>
      </c>
      <c r="C15" s="37" t="s">
        <v>5</v>
      </c>
      <c r="D15" s="38">
        <v>66</v>
      </c>
      <c r="E15" s="41" t="s">
        <v>75</v>
      </c>
      <c r="F15" s="41" t="s">
        <v>76</v>
      </c>
      <c r="G15" s="41" t="s">
        <v>51</v>
      </c>
      <c r="H15" s="40" t="s">
        <v>47</v>
      </c>
      <c r="I15" s="41" t="s">
        <v>74</v>
      </c>
      <c r="J15" s="74">
        <v>24946</v>
      </c>
    </row>
    <row r="16" spans="1:12" s="31" customFormat="1" ht="13.15" customHeight="1" x14ac:dyDescent="0.2">
      <c r="A16" s="49">
        <v>0.60138888888888897</v>
      </c>
      <c r="B16" s="57">
        <f>SUM(B14,$L$8)</f>
        <v>0.71250000000000002</v>
      </c>
      <c r="C16" s="44" t="s">
        <v>6</v>
      </c>
      <c r="D16" s="45">
        <v>38</v>
      </c>
      <c r="E16" s="30" t="s">
        <v>597</v>
      </c>
      <c r="F16" s="30" t="s">
        <v>598</v>
      </c>
      <c r="G16" s="30" t="s">
        <v>170</v>
      </c>
      <c r="H16" s="29" t="s">
        <v>166</v>
      </c>
      <c r="I16" s="30" t="s">
        <v>596</v>
      </c>
      <c r="J16" s="67" t="s">
        <v>599</v>
      </c>
    </row>
    <row r="17" spans="1:14" ht="13.15" customHeight="1" x14ac:dyDescent="0.2">
      <c r="A17" s="49">
        <v>0.59861111111111098</v>
      </c>
      <c r="B17" s="57">
        <f>SUM(B15,$L$8)</f>
        <v>0.71250000000000002</v>
      </c>
      <c r="C17" s="42" t="s">
        <v>12</v>
      </c>
      <c r="D17" s="43">
        <v>61</v>
      </c>
      <c r="E17" s="30" t="s">
        <v>127</v>
      </c>
      <c r="F17" s="30" t="s">
        <v>128</v>
      </c>
      <c r="G17" s="30" t="s">
        <v>129</v>
      </c>
      <c r="H17" s="29" t="s">
        <v>125</v>
      </c>
      <c r="I17" s="30" t="s">
        <v>126</v>
      </c>
      <c r="J17" s="75">
        <v>28662</v>
      </c>
      <c r="K17" s="31"/>
    </row>
    <row r="18" spans="1:14" s="31" customFormat="1" ht="12.75" x14ac:dyDescent="0.2">
      <c r="A18" s="46"/>
      <c r="B18" s="47"/>
      <c r="E18" s="47"/>
      <c r="I18" s="46"/>
    </row>
    <row r="19" spans="1:14" s="73" customFormat="1" ht="15" x14ac:dyDescent="0.25">
      <c r="A19" s="70"/>
      <c r="B19" s="70"/>
      <c r="C19" s="70"/>
      <c r="D19" s="71"/>
      <c r="E19" s="71"/>
      <c r="F19" s="72"/>
      <c r="G19" s="70"/>
      <c r="H19" s="70"/>
      <c r="I19" s="72"/>
      <c r="J19" s="71"/>
      <c r="K19" s="71"/>
      <c r="L19" s="72"/>
      <c r="M19" s="70"/>
      <c r="N19" s="70"/>
    </row>
    <row r="20" spans="1:14" s="73" customFormat="1" ht="15" x14ac:dyDescent="0.25">
      <c r="A20" s="70"/>
      <c r="B20" s="70"/>
      <c r="C20" s="70"/>
      <c r="D20" s="71"/>
      <c r="E20" s="71"/>
      <c r="F20" s="72"/>
      <c r="G20" s="70"/>
      <c r="H20" s="70"/>
      <c r="I20" s="72"/>
      <c r="J20" s="71"/>
      <c r="K20" s="71"/>
      <c r="L20" s="72"/>
      <c r="M20" s="70"/>
      <c r="N20" s="70"/>
    </row>
    <row r="21" spans="1:14" customFormat="1" ht="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N21" s="2"/>
    </row>
    <row r="22" spans="1:14" customFormat="1" ht="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N22" s="2"/>
    </row>
    <row r="23" spans="1:14" customFormat="1" ht="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N23" s="2"/>
    </row>
    <row r="24" spans="1:14" customFormat="1" ht="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N24" s="2"/>
    </row>
    <row r="25" spans="1:14" customFormat="1" ht="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N25" s="2"/>
    </row>
    <row r="26" spans="1:14" customFormat="1" ht="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N26" s="2"/>
    </row>
    <row r="27" spans="1:14" customFormat="1" ht="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N27" s="2"/>
    </row>
  </sheetData>
  <sortState ref="A3:J27">
    <sortCondition ref="G1"/>
  </sortState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opLeftCell="A58" workbookViewId="0">
      <selection sqref="A1:XFD70"/>
    </sheetView>
  </sheetViews>
  <sheetFormatPr defaultColWidth="11.42578125" defaultRowHeight="13.15" customHeight="1" x14ac:dyDescent="0.2"/>
  <cols>
    <col min="1" max="2" width="11.42578125" style="60"/>
    <col min="3" max="3" width="4.5703125" style="65" bestFit="1" customWidth="1"/>
    <col min="4" max="4" width="5.28515625" style="66" bestFit="1" customWidth="1"/>
    <col min="5" max="5" width="15.7109375" style="31" bestFit="1" customWidth="1"/>
    <col min="6" max="6" width="16.140625" style="47" bestFit="1" customWidth="1"/>
    <col min="7" max="7" width="10.5703125" style="31" bestFit="1" customWidth="1"/>
    <col min="8" max="9" width="41.7109375" style="31" customWidth="1"/>
    <col min="10" max="10" width="11.85546875" style="46" bestFit="1" customWidth="1"/>
    <col min="11" max="16384" width="11.42578125" style="31"/>
  </cols>
  <sheetData>
    <row r="1" spans="1:12" ht="13.15" customHeight="1" x14ac:dyDescent="0.2">
      <c r="A1" s="48" t="s">
        <v>646</v>
      </c>
      <c r="B1" s="47"/>
      <c r="C1" s="31"/>
      <c r="D1" s="31"/>
      <c r="F1" s="31"/>
      <c r="H1" s="47"/>
    </row>
    <row r="2" spans="1:12" s="85" customFormat="1" ht="12.75" x14ac:dyDescent="0.2">
      <c r="A2" s="89" t="s">
        <v>594</v>
      </c>
      <c r="B2" s="89" t="s">
        <v>595</v>
      </c>
      <c r="C2" s="81" t="s">
        <v>33</v>
      </c>
      <c r="D2" s="81" t="s">
        <v>34</v>
      </c>
      <c r="E2" s="86" t="s">
        <v>37</v>
      </c>
      <c r="F2" s="86" t="s">
        <v>38</v>
      </c>
      <c r="G2" s="86" t="s">
        <v>39</v>
      </c>
      <c r="H2" s="90" t="s">
        <v>35</v>
      </c>
      <c r="I2" s="86" t="s">
        <v>36</v>
      </c>
      <c r="J2" s="88" t="s">
        <v>40</v>
      </c>
    </row>
    <row r="3" spans="1:12" ht="13.15" customHeight="1" x14ac:dyDescent="0.2">
      <c r="A3" s="61">
        <v>0.65</v>
      </c>
      <c r="B3" s="61">
        <f>SUM(B1,$L$8)</f>
        <v>2.0833333333333333E-3</v>
      </c>
      <c r="C3" s="37" t="s">
        <v>5</v>
      </c>
      <c r="D3" s="38">
        <v>61</v>
      </c>
      <c r="E3" s="30" t="s">
        <v>402</v>
      </c>
      <c r="F3" s="30" t="s">
        <v>403</v>
      </c>
      <c r="G3" s="30" t="s">
        <v>68</v>
      </c>
      <c r="H3" s="62" t="s">
        <v>64</v>
      </c>
      <c r="I3" s="30" t="s">
        <v>214</v>
      </c>
      <c r="J3" s="67" t="s">
        <v>404</v>
      </c>
    </row>
    <row r="4" spans="1:12" ht="13.15" customHeight="1" x14ac:dyDescent="0.2">
      <c r="A4" s="61">
        <v>0.62638888888888899</v>
      </c>
      <c r="B4" s="61">
        <f>SUM(B2,$L$8)</f>
        <v>2.0833333333333333E-3</v>
      </c>
      <c r="C4" s="37" t="s">
        <v>5</v>
      </c>
      <c r="D4" s="38">
        <v>14</v>
      </c>
      <c r="E4" s="30" t="s">
        <v>616</v>
      </c>
      <c r="F4" s="30" t="s">
        <v>259</v>
      </c>
      <c r="G4" s="30" t="s">
        <v>68</v>
      </c>
      <c r="H4" s="62" t="s">
        <v>64</v>
      </c>
      <c r="I4" s="30" t="s">
        <v>615</v>
      </c>
      <c r="J4" s="67" t="s">
        <v>617</v>
      </c>
    </row>
    <row r="5" spans="1:12" ht="13.15" customHeight="1" x14ac:dyDescent="0.2">
      <c r="A5" s="61">
        <v>0.60416666666666663</v>
      </c>
      <c r="B5" s="61">
        <v>0.72569444444444453</v>
      </c>
      <c r="C5" s="50" t="s">
        <v>0</v>
      </c>
      <c r="D5" s="51">
        <v>6</v>
      </c>
      <c r="E5" s="30" t="s">
        <v>172</v>
      </c>
      <c r="F5" s="30" t="s">
        <v>173</v>
      </c>
      <c r="G5" s="30" t="s">
        <v>68</v>
      </c>
      <c r="H5" s="62" t="s">
        <v>64</v>
      </c>
      <c r="I5" s="30" t="s">
        <v>65</v>
      </c>
      <c r="J5" s="67" t="s">
        <v>174</v>
      </c>
    </row>
    <row r="6" spans="1:12" ht="13.15" customHeight="1" x14ac:dyDescent="0.2">
      <c r="A6" s="61">
        <v>0.65138888888888902</v>
      </c>
      <c r="B6" s="61">
        <f>SUM(B4,$L$8)</f>
        <v>4.1666666666666666E-3</v>
      </c>
      <c r="C6" s="37" t="s">
        <v>5</v>
      </c>
      <c r="D6" s="38">
        <v>62</v>
      </c>
      <c r="E6" s="30" t="s">
        <v>405</v>
      </c>
      <c r="F6" s="30" t="s">
        <v>406</v>
      </c>
      <c r="G6" s="30" t="s">
        <v>68</v>
      </c>
      <c r="H6" s="62" t="s">
        <v>64</v>
      </c>
      <c r="I6" s="30" t="s">
        <v>65</v>
      </c>
      <c r="J6" s="67" t="s">
        <v>407</v>
      </c>
      <c r="K6" s="39"/>
    </row>
    <row r="7" spans="1:12" ht="13.15" customHeight="1" x14ac:dyDescent="0.2">
      <c r="A7" s="61">
        <v>0.61250000000000004</v>
      </c>
      <c r="B7" s="61">
        <f>SUM(B5,$L$8)</f>
        <v>0.72777777777777786</v>
      </c>
      <c r="C7" s="27" t="s">
        <v>4</v>
      </c>
      <c r="D7" s="28">
        <v>21</v>
      </c>
      <c r="E7" s="30" t="s">
        <v>245</v>
      </c>
      <c r="F7" s="30" t="s">
        <v>154</v>
      </c>
      <c r="G7" s="30" t="s">
        <v>68</v>
      </c>
      <c r="H7" s="62" t="s">
        <v>64</v>
      </c>
      <c r="I7" s="30" t="s">
        <v>65</v>
      </c>
      <c r="J7" s="67" t="s">
        <v>246</v>
      </c>
      <c r="K7" s="39"/>
    </row>
    <row r="8" spans="1:12" ht="13.15" customHeight="1" x14ac:dyDescent="0.2">
      <c r="A8" s="61">
        <v>0.63055555555555498</v>
      </c>
      <c r="B8" s="61">
        <f>SUM(B6,$L$8)</f>
        <v>6.2500000000000003E-3</v>
      </c>
      <c r="C8" s="37" t="s">
        <v>5</v>
      </c>
      <c r="D8" s="38">
        <v>19</v>
      </c>
      <c r="E8" s="30" t="s">
        <v>312</v>
      </c>
      <c r="F8" s="30" t="s">
        <v>313</v>
      </c>
      <c r="G8" s="30" t="s">
        <v>68</v>
      </c>
      <c r="H8" s="62" t="s">
        <v>64</v>
      </c>
      <c r="I8" s="30" t="s">
        <v>65</v>
      </c>
      <c r="J8" s="67" t="s">
        <v>314</v>
      </c>
      <c r="K8" s="39"/>
      <c r="L8" s="59">
        <v>2.0833333333333333E-3</v>
      </c>
    </row>
    <row r="9" spans="1:12" ht="13.15" customHeight="1" x14ac:dyDescent="0.2">
      <c r="A9" s="61">
        <v>0.64027777777777795</v>
      </c>
      <c r="B9" s="61">
        <f>SUM(B7,$L$8)</f>
        <v>0.72986111111111118</v>
      </c>
      <c r="C9" s="37" t="s">
        <v>5</v>
      </c>
      <c r="D9" s="38">
        <v>42</v>
      </c>
      <c r="E9" s="30" t="s">
        <v>363</v>
      </c>
      <c r="F9" s="30" t="s">
        <v>364</v>
      </c>
      <c r="G9" s="30" t="s">
        <v>68</v>
      </c>
      <c r="H9" s="62" t="s">
        <v>64</v>
      </c>
      <c r="I9" s="30" t="s">
        <v>214</v>
      </c>
      <c r="J9" s="67" t="s">
        <v>365</v>
      </c>
      <c r="K9" s="39"/>
    </row>
    <row r="10" spans="1:12" ht="13.15" customHeight="1" x14ac:dyDescent="0.2">
      <c r="A10" s="61">
        <v>0.65416666666666601</v>
      </c>
      <c r="B10" s="61">
        <f>SUM(B8,$L$8)</f>
        <v>8.3333333333333332E-3</v>
      </c>
      <c r="C10" s="37" t="s">
        <v>5</v>
      </c>
      <c r="D10" s="38">
        <v>67</v>
      </c>
      <c r="E10" s="30" t="s">
        <v>412</v>
      </c>
      <c r="F10" s="30" t="s">
        <v>413</v>
      </c>
      <c r="G10" s="30" t="s">
        <v>68</v>
      </c>
      <c r="H10" s="62" t="s">
        <v>64</v>
      </c>
      <c r="I10" s="30" t="s">
        <v>214</v>
      </c>
      <c r="J10" s="67" t="s">
        <v>414</v>
      </c>
      <c r="K10" s="39"/>
    </row>
    <row r="11" spans="1:12" ht="13.15" customHeight="1" x14ac:dyDescent="0.2">
      <c r="A11" s="61">
        <v>0.61666666666666703</v>
      </c>
      <c r="B11" s="61">
        <f>SUM(B9,$L$8)</f>
        <v>0.73194444444444451</v>
      </c>
      <c r="C11" s="27" t="s">
        <v>4</v>
      </c>
      <c r="D11" s="28">
        <v>27</v>
      </c>
      <c r="E11" s="30" t="s">
        <v>112</v>
      </c>
      <c r="F11" s="30" t="s">
        <v>253</v>
      </c>
      <c r="G11" s="30" t="s">
        <v>68</v>
      </c>
      <c r="H11" s="62" t="s">
        <v>64</v>
      </c>
      <c r="I11" s="30" t="s">
        <v>65</v>
      </c>
      <c r="J11" s="67" t="s">
        <v>254</v>
      </c>
    </row>
    <row r="12" spans="1:12" ht="13.15" customHeight="1" x14ac:dyDescent="0.2">
      <c r="A12" s="61">
        <v>0.62361111111111101</v>
      </c>
      <c r="B12" s="61">
        <f>SUM(B10,$L$8)</f>
        <v>1.0416666666666666E-2</v>
      </c>
      <c r="C12" s="37" t="s">
        <v>5</v>
      </c>
      <c r="D12" s="38">
        <v>9</v>
      </c>
      <c r="E12" s="30" t="s">
        <v>303</v>
      </c>
      <c r="F12" s="30" t="s">
        <v>304</v>
      </c>
      <c r="G12" s="30" t="s">
        <v>62</v>
      </c>
      <c r="H12" s="62" t="s">
        <v>58</v>
      </c>
      <c r="I12" s="30" t="s">
        <v>78</v>
      </c>
      <c r="J12" s="67" t="s">
        <v>305</v>
      </c>
    </row>
    <row r="13" spans="1:12" ht="13.15" customHeight="1" x14ac:dyDescent="0.2">
      <c r="A13" s="61">
        <v>0.63194444444444398</v>
      </c>
      <c r="B13" s="61">
        <f>SUM(B11,$L$8)</f>
        <v>0.73402777777777783</v>
      </c>
      <c r="C13" s="37" t="s">
        <v>5</v>
      </c>
      <c r="D13" s="38">
        <v>21</v>
      </c>
      <c r="E13" s="30" t="s">
        <v>317</v>
      </c>
      <c r="F13" s="30" t="s">
        <v>304</v>
      </c>
      <c r="G13" s="30" t="s">
        <v>62</v>
      </c>
      <c r="H13" s="62" t="s">
        <v>58</v>
      </c>
      <c r="I13" s="30" t="s">
        <v>78</v>
      </c>
      <c r="J13" s="67" t="s">
        <v>318</v>
      </c>
    </row>
    <row r="14" spans="1:12" ht="13.15" customHeight="1" x14ac:dyDescent="0.2">
      <c r="A14" s="61">
        <v>0.66666666666666596</v>
      </c>
      <c r="B14" s="61">
        <f>SUM(B12,$L$8)</f>
        <v>1.2499999999999999E-2</v>
      </c>
      <c r="C14" s="42" t="s">
        <v>12</v>
      </c>
      <c r="D14" s="43">
        <v>15</v>
      </c>
      <c r="E14" s="30" t="s">
        <v>459</v>
      </c>
      <c r="F14" s="30" t="s">
        <v>304</v>
      </c>
      <c r="G14" s="30" t="s">
        <v>62</v>
      </c>
      <c r="H14" s="62" t="s">
        <v>58</v>
      </c>
      <c r="I14" s="30" t="s">
        <v>78</v>
      </c>
      <c r="J14" s="67" t="s">
        <v>460</v>
      </c>
    </row>
    <row r="15" spans="1:12" ht="13.15" customHeight="1" x14ac:dyDescent="0.2">
      <c r="A15" s="61">
        <v>0.67500000000000004</v>
      </c>
      <c r="B15" s="61">
        <f>SUM(B13,$L$8)</f>
        <v>0.73611111111111116</v>
      </c>
      <c r="C15" s="42" t="s">
        <v>12</v>
      </c>
      <c r="D15" s="43">
        <v>40</v>
      </c>
      <c r="E15" s="30" t="s">
        <v>637</v>
      </c>
      <c r="F15" s="30" t="s">
        <v>578</v>
      </c>
      <c r="G15" s="30" t="s">
        <v>62</v>
      </c>
      <c r="H15" s="62" t="s">
        <v>58</v>
      </c>
      <c r="I15" s="30" t="s">
        <v>59</v>
      </c>
      <c r="J15" s="67" t="s">
        <v>638</v>
      </c>
    </row>
    <row r="16" spans="1:12" ht="13.15" customHeight="1" x14ac:dyDescent="0.2">
      <c r="A16" s="61">
        <v>0.61527777777777803</v>
      </c>
      <c r="B16" s="61">
        <f>SUM(B14,$L$8)</f>
        <v>1.4583333333333332E-2</v>
      </c>
      <c r="C16" s="27" t="s">
        <v>4</v>
      </c>
      <c r="D16" s="28">
        <v>26</v>
      </c>
      <c r="E16" s="30" t="s">
        <v>609</v>
      </c>
      <c r="F16" s="30" t="s">
        <v>610</v>
      </c>
      <c r="G16" s="30" t="s">
        <v>62</v>
      </c>
      <c r="H16" s="62" t="s">
        <v>58</v>
      </c>
      <c r="I16" s="30" t="s">
        <v>59</v>
      </c>
      <c r="J16" s="67" t="s">
        <v>611</v>
      </c>
      <c r="K16" s="39"/>
    </row>
    <row r="17" spans="1:11" ht="13.15" customHeight="1" x14ac:dyDescent="0.2">
      <c r="A17" s="61">
        <v>0.64722222222222203</v>
      </c>
      <c r="B17" s="61">
        <f>SUM(B15,$L$8)</f>
        <v>0.73819444444444449</v>
      </c>
      <c r="C17" s="37" t="s">
        <v>5</v>
      </c>
      <c r="D17" s="38">
        <v>55</v>
      </c>
      <c r="E17" s="30" t="s">
        <v>392</v>
      </c>
      <c r="F17" s="30" t="s">
        <v>393</v>
      </c>
      <c r="G17" s="30" t="s">
        <v>62</v>
      </c>
      <c r="H17" s="62" t="s">
        <v>58</v>
      </c>
      <c r="I17" s="30" t="s">
        <v>59</v>
      </c>
      <c r="J17" s="67" t="s">
        <v>394</v>
      </c>
      <c r="K17" s="39"/>
    </row>
    <row r="18" spans="1:11" ht="13.15" customHeight="1" x14ac:dyDescent="0.2">
      <c r="A18" s="61">
        <v>0.61111111111111105</v>
      </c>
      <c r="B18" s="61">
        <f>SUM(B16,$L$8)</f>
        <v>1.6666666666666666E-2</v>
      </c>
      <c r="C18" s="27" t="s">
        <v>4</v>
      </c>
      <c r="D18" s="28">
        <v>19</v>
      </c>
      <c r="E18" s="30" t="s">
        <v>607</v>
      </c>
      <c r="F18" s="30" t="s">
        <v>336</v>
      </c>
      <c r="G18" s="30" t="s">
        <v>62</v>
      </c>
      <c r="H18" s="62" t="s">
        <v>58</v>
      </c>
      <c r="I18" s="30" t="s">
        <v>606</v>
      </c>
      <c r="J18" s="67" t="s">
        <v>608</v>
      </c>
      <c r="K18" s="39"/>
    </row>
    <row r="19" spans="1:11" ht="13.15" customHeight="1" x14ac:dyDescent="0.2">
      <c r="A19" s="61">
        <v>0.66249999999999998</v>
      </c>
      <c r="B19" s="61">
        <f>SUM(B17,$L$8)</f>
        <v>0.74027777777777781</v>
      </c>
      <c r="C19" s="42" t="s">
        <v>12</v>
      </c>
      <c r="D19" s="43">
        <v>7</v>
      </c>
      <c r="E19" s="30" t="s">
        <v>445</v>
      </c>
      <c r="F19" s="30" t="s">
        <v>446</v>
      </c>
      <c r="G19" s="30" t="s">
        <v>62</v>
      </c>
      <c r="H19" s="62" t="s">
        <v>58</v>
      </c>
      <c r="I19" s="30" t="s">
        <v>59</v>
      </c>
      <c r="J19" s="67" t="s">
        <v>447</v>
      </c>
      <c r="K19" s="39"/>
    </row>
    <row r="20" spans="1:11" ht="13.15" customHeight="1" x14ac:dyDescent="0.2">
      <c r="A20" s="61">
        <v>0.70138888888888895</v>
      </c>
      <c r="B20" s="61">
        <f>SUM(B18,$L$8)</f>
        <v>1.8749999999999999E-2</v>
      </c>
      <c r="C20" s="44" t="s">
        <v>6</v>
      </c>
      <c r="D20" s="45">
        <v>41</v>
      </c>
      <c r="E20" s="30" t="s">
        <v>591</v>
      </c>
      <c r="F20" s="30" t="s">
        <v>592</v>
      </c>
      <c r="G20" s="30" t="s">
        <v>62</v>
      </c>
      <c r="H20" s="62" t="s">
        <v>58</v>
      </c>
      <c r="I20" s="30" t="s">
        <v>59</v>
      </c>
      <c r="J20" s="67" t="s">
        <v>593</v>
      </c>
      <c r="K20" s="39"/>
    </row>
    <row r="21" spans="1:11" ht="13.15" customHeight="1" x14ac:dyDescent="0.2">
      <c r="A21" s="61">
        <v>0.66527777777777797</v>
      </c>
      <c r="B21" s="61">
        <f>SUM(B19,$L$8)</f>
        <v>0.74236111111111114</v>
      </c>
      <c r="C21" s="42" t="s">
        <v>12</v>
      </c>
      <c r="D21" s="43">
        <v>12</v>
      </c>
      <c r="E21" s="30" t="s">
        <v>457</v>
      </c>
      <c r="F21" s="30" t="s">
        <v>458</v>
      </c>
      <c r="G21" s="30" t="s">
        <v>62</v>
      </c>
      <c r="H21" s="62" t="s">
        <v>58</v>
      </c>
      <c r="I21" s="30" t="s">
        <v>59</v>
      </c>
      <c r="J21" s="75">
        <v>31259</v>
      </c>
      <c r="K21" s="39"/>
    </row>
    <row r="22" spans="1:11" ht="13.15" customHeight="1" x14ac:dyDescent="0.2">
      <c r="A22" s="61">
        <v>0.69166666666666599</v>
      </c>
      <c r="B22" s="61">
        <f>SUM(B20,$L$8)</f>
        <v>2.0833333333333332E-2</v>
      </c>
      <c r="C22" s="44" t="s">
        <v>6</v>
      </c>
      <c r="D22" s="45">
        <v>18</v>
      </c>
      <c r="E22" s="30" t="s">
        <v>559</v>
      </c>
      <c r="F22" s="30" t="s">
        <v>458</v>
      </c>
      <c r="G22" s="30" t="s">
        <v>62</v>
      </c>
      <c r="H22" s="62" t="s">
        <v>58</v>
      </c>
      <c r="I22" s="30" t="s">
        <v>78</v>
      </c>
      <c r="J22" s="67" t="s">
        <v>560</v>
      </c>
      <c r="K22" s="39"/>
    </row>
    <row r="23" spans="1:11" ht="13.15" customHeight="1" x14ac:dyDescent="0.2">
      <c r="A23" s="61">
        <v>0.65277777777777801</v>
      </c>
      <c r="B23" s="61">
        <f>SUM(B21,$L$8)</f>
        <v>0.74444444444444446</v>
      </c>
      <c r="C23" s="37" t="s">
        <v>5</v>
      </c>
      <c r="D23" s="38">
        <v>65</v>
      </c>
      <c r="E23" s="30" t="s">
        <v>409</v>
      </c>
      <c r="F23" s="30" t="s">
        <v>410</v>
      </c>
      <c r="G23" s="30" t="s">
        <v>62</v>
      </c>
      <c r="H23" s="62" t="s">
        <v>58</v>
      </c>
      <c r="I23" s="30" t="s">
        <v>59</v>
      </c>
      <c r="J23" s="67" t="s">
        <v>411</v>
      </c>
      <c r="K23" s="39"/>
    </row>
    <row r="24" spans="1:11" ht="13.15" customHeight="1" x14ac:dyDescent="0.2">
      <c r="A24" s="61">
        <v>0.65972222222222199</v>
      </c>
      <c r="B24" s="61">
        <f>SUM(B22,$L$8)</f>
        <v>2.2916666666666665E-2</v>
      </c>
      <c r="C24" s="37" t="s">
        <v>5</v>
      </c>
      <c r="D24" s="38">
        <v>84</v>
      </c>
      <c r="E24" s="30" t="s">
        <v>634</v>
      </c>
      <c r="F24" s="30" t="s">
        <v>635</v>
      </c>
      <c r="G24" s="30" t="s">
        <v>62</v>
      </c>
      <c r="H24" s="62" t="s">
        <v>58</v>
      </c>
      <c r="I24" s="30" t="s">
        <v>295</v>
      </c>
      <c r="J24" s="67" t="s">
        <v>636</v>
      </c>
      <c r="K24" s="39"/>
    </row>
    <row r="25" spans="1:11" ht="13.15" customHeight="1" x14ac:dyDescent="0.2">
      <c r="A25" s="61">
        <v>0.64583333333333304</v>
      </c>
      <c r="B25" s="61">
        <f>SUM(B23,$L$8)</f>
        <v>0.74652777777777779</v>
      </c>
      <c r="C25" s="37" t="s">
        <v>5</v>
      </c>
      <c r="D25" s="38">
        <v>54</v>
      </c>
      <c r="E25" s="30" t="s">
        <v>389</v>
      </c>
      <c r="F25" s="30" t="s">
        <v>390</v>
      </c>
      <c r="G25" s="30" t="s">
        <v>62</v>
      </c>
      <c r="H25" s="62" t="s">
        <v>58</v>
      </c>
      <c r="I25" s="30" t="s">
        <v>295</v>
      </c>
      <c r="J25" s="67" t="s">
        <v>391</v>
      </c>
      <c r="K25" s="39"/>
    </row>
    <row r="26" spans="1:11" ht="13.15" customHeight="1" x14ac:dyDescent="0.2">
      <c r="A26" s="61">
        <v>0.69861111111111096</v>
      </c>
      <c r="B26" s="61">
        <f>SUM(B24,$L$8)</f>
        <v>2.4999999999999998E-2</v>
      </c>
      <c r="C26" s="44" t="s">
        <v>6</v>
      </c>
      <c r="D26" s="45">
        <v>34</v>
      </c>
      <c r="E26" s="30" t="s">
        <v>585</v>
      </c>
      <c r="F26" s="30" t="s">
        <v>586</v>
      </c>
      <c r="G26" s="30" t="s">
        <v>62</v>
      </c>
      <c r="H26" s="62" t="s">
        <v>58</v>
      </c>
      <c r="I26" s="30" t="s">
        <v>556</v>
      </c>
      <c r="J26" s="67" t="s">
        <v>587</v>
      </c>
      <c r="K26" s="39"/>
    </row>
    <row r="27" spans="1:11" ht="13.15" customHeight="1" x14ac:dyDescent="0.2">
      <c r="A27" s="61">
        <v>0.68333333333333302</v>
      </c>
      <c r="B27" s="61">
        <f>SUM(B25,$L$8)</f>
        <v>0.74861111111111112</v>
      </c>
      <c r="C27" s="42" t="s">
        <v>12</v>
      </c>
      <c r="D27" s="43">
        <v>64</v>
      </c>
      <c r="E27" s="30" t="s">
        <v>532</v>
      </c>
      <c r="F27" s="30" t="s">
        <v>533</v>
      </c>
      <c r="G27" s="30" t="s">
        <v>62</v>
      </c>
      <c r="H27" s="62" t="s">
        <v>58</v>
      </c>
      <c r="I27" s="30" t="s">
        <v>295</v>
      </c>
      <c r="J27" s="67" t="s">
        <v>534</v>
      </c>
    </row>
    <row r="28" spans="1:11" ht="13.15" customHeight="1" x14ac:dyDescent="0.2">
      <c r="A28" s="61">
        <v>0.69444444444444398</v>
      </c>
      <c r="B28" s="61">
        <f>SUM(B26,$L$8)</f>
        <v>2.7083333333333331E-2</v>
      </c>
      <c r="C28" s="44" t="s">
        <v>6</v>
      </c>
      <c r="D28" s="45">
        <v>23</v>
      </c>
      <c r="E28" s="30" t="s">
        <v>645</v>
      </c>
      <c r="F28" s="30" t="s">
        <v>545</v>
      </c>
      <c r="G28" s="52" t="s">
        <v>62</v>
      </c>
      <c r="H28" s="62" t="s">
        <v>58</v>
      </c>
      <c r="I28" s="30" t="s">
        <v>292</v>
      </c>
      <c r="J28" s="74">
        <v>32520</v>
      </c>
    </row>
    <row r="29" spans="1:11" ht="13.15" customHeight="1" x14ac:dyDescent="0.2">
      <c r="A29" s="61">
        <v>0.69027777777777699</v>
      </c>
      <c r="B29" s="61">
        <f>SUM(B27,$L$8)</f>
        <v>0.75069444444444444</v>
      </c>
      <c r="C29" s="44" t="s">
        <v>6</v>
      </c>
      <c r="D29" s="45">
        <v>13</v>
      </c>
      <c r="E29" s="30" t="s">
        <v>551</v>
      </c>
      <c r="F29" s="30" t="s">
        <v>497</v>
      </c>
      <c r="G29" s="30" t="s">
        <v>62</v>
      </c>
      <c r="H29" s="62" t="s">
        <v>58</v>
      </c>
      <c r="I29" s="30" t="s">
        <v>59</v>
      </c>
      <c r="J29" s="67" t="s">
        <v>552</v>
      </c>
    </row>
    <row r="30" spans="1:11" s="39" customFormat="1" ht="13.15" customHeight="1" x14ac:dyDescent="0.2">
      <c r="A30" s="61">
        <v>0.63333333333333297</v>
      </c>
      <c r="B30" s="61">
        <f>SUM(B28,$L$8)</f>
        <v>2.9166666666666664E-2</v>
      </c>
      <c r="C30" s="37" t="s">
        <v>5</v>
      </c>
      <c r="D30" s="38">
        <v>23</v>
      </c>
      <c r="E30" s="30" t="s">
        <v>319</v>
      </c>
      <c r="F30" s="30" t="s">
        <v>320</v>
      </c>
      <c r="G30" s="30" t="s">
        <v>62</v>
      </c>
      <c r="H30" s="62" t="s">
        <v>58</v>
      </c>
      <c r="I30" s="30" t="s">
        <v>78</v>
      </c>
      <c r="J30" s="75">
        <v>26863</v>
      </c>
      <c r="K30" s="31"/>
    </row>
    <row r="31" spans="1:11" s="39" customFormat="1" ht="13.15" customHeight="1" x14ac:dyDescent="0.2">
      <c r="A31" s="61">
        <v>0.65833333333333299</v>
      </c>
      <c r="B31" s="61">
        <f>SUM(B29,$L$8)</f>
        <v>0.75277777777777777</v>
      </c>
      <c r="C31" s="37" t="s">
        <v>5</v>
      </c>
      <c r="D31" s="38">
        <v>82</v>
      </c>
      <c r="E31" s="30" t="s">
        <v>436</v>
      </c>
      <c r="F31" s="30" t="s">
        <v>437</v>
      </c>
      <c r="G31" s="30" t="s">
        <v>62</v>
      </c>
      <c r="H31" s="62" t="s">
        <v>58</v>
      </c>
      <c r="I31" s="30" t="s">
        <v>78</v>
      </c>
      <c r="J31" s="67" t="s">
        <v>438</v>
      </c>
      <c r="K31" s="31"/>
    </row>
    <row r="32" spans="1:11" s="39" customFormat="1" ht="13.15" customHeight="1" x14ac:dyDescent="0.2">
      <c r="A32" s="61">
        <v>0.68611111111111101</v>
      </c>
      <c r="B32" s="61">
        <f>SUM(B30,$L$8)</f>
        <v>3.1249999999999997E-2</v>
      </c>
      <c r="C32" s="42" t="s">
        <v>12</v>
      </c>
      <c r="D32" s="43">
        <v>67</v>
      </c>
      <c r="E32" s="30" t="s">
        <v>538</v>
      </c>
      <c r="F32" s="30" t="s">
        <v>437</v>
      </c>
      <c r="G32" s="30" t="s">
        <v>62</v>
      </c>
      <c r="H32" s="62" t="s">
        <v>58</v>
      </c>
      <c r="I32" s="30" t="s">
        <v>357</v>
      </c>
      <c r="J32" s="67" t="s">
        <v>539</v>
      </c>
      <c r="K32" s="31"/>
    </row>
    <row r="33" spans="1:11" ht="13.15" customHeight="1" x14ac:dyDescent="0.2">
      <c r="A33" s="61">
        <v>0.62916666666666698</v>
      </c>
      <c r="B33" s="61">
        <f>SUM(B31,$L$8)</f>
        <v>0.75486111111111109</v>
      </c>
      <c r="C33" s="37" t="s">
        <v>5</v>
      </c>
      <c r="D33" s="38">
        <v>18</v>
      </c>
      <c r="E33" s="30" t="s">
        <v>621</v>
      </c>
      <c r="F33" s="30" t="s">
        <v>622</v>
      </c>
      <c r="G33" s="30" t="s">
        <v>62</v>
      </c>
      <c r="H33" s="62" t="s">
        <v>58</v>
      </c>
      <c r="I33" s="30" t="s">
        <v>99</v>
      </c>
      <c r="J33" s="67" t="s">
        <v>623</v>
      </c>
    </row>
    <row r="34" spans="1:11" s="39" customFormat="1" ht="13.15" customHeight="1" x14ac:dyDescent="0.2">
      <c r="A34" s="61">
        <v>0.68472222222222201</v>
      </c>
      <c r="B34" s="61">
        <f>SUM(B32,$L$8)</f>
        <v>3.3333333333333333E-2</v>
      </c>
      <c r="C34" s="42" t="s">
        <v>12</v>
      </c>
      <c r="D34" s="43">
        <v>65</v>
      </c>
      <c r="E34" s="30" t="s">
        <v>535</v>
      </c>
      <c r="F34" s="30" t="s">
        <v>536</v>
      </c>
      <c r="G34" s="30" t="s">
        <v>164</v>
      </c>
      <c r="H34" s="62" t="s">
        <v>160</v>
      </c>
      <c r="I34" s="30" t="s">
        <v>266</v>
      </c>
      <c r="J34" s="67" t="s">
        <v>537</v>
      </c>
      <c r="K34" s="31"/>
    </row>
    <row r="35" spans="1:11" s="39" customFormat="1" ht="13.15" customHeight="1" x14ac:dyDescent="0.2">
      <c r="A35" s="61">
        <v>0.68055555555555503</v>
      </c>
      <c r="B35" s="61">
        <f>SUM(B33,$L$8)</f>
        <v>0.75694444444444442</v>
      </c>
      <c r="C35" s="42" t="s">
        <v>12</v>
      </c>
      <c r="D35" s="43">
        <v>56</v>
      </c>
      <c r="E35" s="30" t="s">
        <v>526</v>
      </c>
      <c r="F35" s="30" t="s">
        <v>527</v>
      </c>
      <c r="G35" s="30" t="s">
        <v>137</v>
      </c>
      <c r="H35" s="62" t="s">
        <v>133</v>
      </c>
      <c r="I35" s="30" t="s">
        <v>134</v>
      </c>
      <c r="J35" s="67" t="s">
        <v>528</v>
      </c>
      <c r="K35" s="31"/>
    </row>
    <row r="36" spans="1:11" s="39" customFormat="1" ht="13.15" customHeight="1" x14ac:dyDescent="0.2">
      <c r="A36" s="61">
        <v>0.69722222222222197</v>
      </c>
      <c r="B36" s="61">
        <f>SUM(B34,$L$8)</f>
        <v>3.5416666666666666E-2</v>
      </c>
      <c r="C36" s="44" t="s">
        <v>6</v>
      </c>
      <c r="D36" s="45">
        <v>32</v>
      </c>
      <c r="E36" s="30" t="s">
        <v>580</v>
      </c>
      <c r="F36" s="30" t="s">
        <v>527</v>
      </c>
      <c r="G36" s="30" t="s">
        <v>137</v>
      </c>
      <c r="H36" s="62" t="s">
        <v>133</v>
      </c>
      <c r="I36" s="30" t="s">
        <v>270</v>
      </c>
      <c r="J36" s="67" t="s">
        <v>581</v>
      </c>
      <c r="K36" s="31"/>
    </row>
    <row r="37" spans="1:11" s="39" customFormat="1" ht="13.15" customHeight="1" x14ac:dyDescent="0.2">
      <c r="A37" s="61">
        <v>0.66388888888888897</v>
      </c>
      <c r="B37" s="61">
        <f>SUM(B35,$L$8)</f>
        <v>0.75902777777777775</v>
      </c>
      <c r="C37" s="42" t="s">
        <v>12</v>
      </c>
      <c r="D37" s="43">
        <v>9</v>
      </c>
      <c r="E37" s="30" t="s">
        <v>448</v>
      </c>
      <c r="F37" s="30" t="s">
        <v>449</v>
      </c>
      <c r="G37" s="30" t="s">
        <v>137</v>
      </c>
      <c r="H37" s="62" t="s">
        <v>133</v>
      </c>
      <c r="I37" s="30" t="s">
        <v>270</v>
      </c>
      <c r="J37" s="67" t="s">
        <v>450</v>
      </c>
      <c r="K37" s="31"/>
    </row>
    <row r="38" spans="1:11" s="39" customFormat="1" ht="13.15" customHeight="1" x14ac:dyDescent="0.2">
      <c r="A38" s="61">
        <v>0.69583333333333297</v>
      </c>
      <c r="B38" s="61">
        <f>SUM(B36,$L$8)</f>
        <v>3.7499999999999999E-2</v>
      </c>
      <c r="C38" s="44" t="s">
        <v>6</v>
      </c>
      <c r="D38" s="45">
        <v>25</v>
      </c>
      <c r="E38" s="30" t="s">
        <v>569</v>
      </c>
      <c r="F38" s="30" t="s">
        <v>570</v>
      </c>
      <c r="G38" s="30" t="s">
        <v>137</v>
      </c>
      <c r="H38" s="62" t="s">
        <v>133</v>
      </c>
      <c r="I38" s="30" t="s">
        <v>270</v>
      </c>
      <c r="J38" s="67" t="s">
        <v>571</v>
      </c>
      <c r="K38" s="31"/>
    </row>
    <row r="39" spans="1:11" s="39" customFormat="1" ht="13.15" customHeight="1" x14ac:dyDescent="0.2">
      <c r="A39" s="61">
        <v>0.61944444444444402</v>
      </c>
      <c r="B39" s="61">
        <f>SUM(B37,$L$8)</f>
        <v>0.76111111111111107</v>
      </c>
      <c r="C39" s="27" t="s">
        <v>4</v>
      </c>
      <c r="D39" s="28">
        <v>35</v>
      </c>
      <c r="E39" s="30" t="s">
        <v>271</v>
      </c>
      <c r="F39" s="30" t="s">
        <v>272</v>
      </c>
      <c r="G39" s="30" t="s">
        <v>137</v>
      </c>
      <c r="H39" s="62" t="s">
        <v>133</v>
      </c>
      <c r="I39" s="30" t="s">
        <v>270</v>
      </c>
      <c r="J39" s="67" t="s">
        <v>273</v>
      </c>
      <c r="K39" s="64"/>
    </row>
    <row r="40" spans="1:11" s="39" customFormat="1" ht="13.15" customHeight="1" x14ac:dyDescent="0.2">
      <c r="A40" s="61">
        <v>0.64861111111111103</v>
      </c>
      <c r="B40" s="61">
        <f>SUM(B38,$L$8)</f>
        <v>3.9583333333333331E-2</v>
      </c>
      <c r="C40" s="37" t="s">
        <v>5</v>
      </c>
      <c r="D40" s="38">
        <v>59</v>
      </c>
      <c r="E40" s="30" t="s">
        <v>399</v>
      </c>
      <c r="F40" s="30" t="s">
        <v>400</v>
      </c>
      <c r="G40" s="30" t="s">
        <v>137</v>
      </c>
      <c r="H40" s="62" t="s">
        <v>133</v>
      </c>
      <c r="I40" s="30" t="s">
        <v>270</v>
      </c>
      <c r="J40" s="67" t="s">
        <v>401</v>
      </c>
    </row>
    <row r="41" spans="1:11" s="39" customFormat="1" ht="13.15" customHeight="1" x14ac:dyDescent="0.2">
      <c r="A41" s="61">
        <v>0.66111111111111098</v>
      </c>
      <c r="B41" s="61">
        <f>SUM(B39,$L$8)</f>
        <v>0.7631944444444444</v>
      </c>
      <c r="C41" s="42" t="s">
        <v>12</v>
      </c>
      <c r="D41" s="43">
        <v>4</v>
      </c>
      <c r="E41" s="30" t="s">
        <v>442</v>
      </c>
      <c r="F41" s="30" t="s">
        <v>443</v>
      </c>
      <c r="G41" s="30" t="s">
        <v>137</v>
      </c>
      <c r="H41" s="62" t="s">
        <v>133</v>
      </c>
      <c r="I41" s="30" t="s">
        <v>270</v>
      </c>
      <c r="J41" s="67" t="s">
        <v>444</v>
      </c>
    </row>
    <row r="42" spans="1:11" s="39" customFormat="1" ht="13.15" customHeight="1" x14ac:dyDescent="0.2">
      <c r="A42" s="61">
        <v>0.6875</v>
      </c>
      <c r="B42" s="61">
        <f>SUM(B40,$L$8)</f>
        <v>4.1666666666666664E-2</v>
      </c>
      <c r="C42" s="44" t="s">
        <v>6</v>
      </c>
      <c r="D42" s="45">
        <v>9</v>
      </c>
      <c r="E42" s="36" t="s">
        <v>547</v>
      </c>
      <c r="F42" s="36" t="s">
        <v>548</v>
      </c>
      <c r="G42" s="36" t="s">
        <v>137</v>
      </c>
      <c r="H42" s="63" t="s">
        <v>133</v>
      </c>
      <c r="I42" s="36" t="s">
        <v>208</v>
      </c>
      <c r="J42" s="74">
        <v>33430</v>
      </c>
    </row>
    <row r="43" spans="1:11" s="39" customFormat="1" ht="13.15" customHeight="1" x14ac:dyDescent="0.2">
      <c r="A43" s="61">
        <v>0.67361111111111105</v>
      </c>
      <c r="B43" s="61">
        <f>SUM(B41,$L$8)</f>
        <v>0.76527777777777772</v>
      </c>
      <c r="C43" s="42" t="s">
        <v>12</v>
      </c>
      <c r="D43" s="43">
        <v>35</v>
      </c>
      <c r="E43" s="30" t="s">
        <v>499</v>
      </c>
      <c r="F43" s="30" t="s">
        <v>154</v>
      </c>
      <c r="G43" s="30" t="s">
        <v>137</v>
      </c>
      <c r="H43" s="62" t="s">
        <v>133</v>
      </c>
      <c r="I43" s="30" t="s">
        <v>270</v>
      </c>
      <c r="J43" s="67" t="s">
        <v>500</v>
      </c>
    </row>
    <row r="44" spans="1:11" s="39" customFormat="1" ht="13.15" customHeight="1" x14ac:dyDescent="0.2">
      <c r="A44" s="61">
        <v>0.64166666666666605</v>
      </c>
      <c r="B44" s="61">
        <f>SUM(B42,$L$8)</f>
        <v>4.3749999999999997E-2</v>
      </c>
      <c r="C44" s="37" t="s">
        <v>5</v>
      </c>
      <c r="D44" s="38">
        <v>44</v>
      </c>
      <c r="E44" s="30" t="s">
        <v>369</v>
      </c>
      <c r="F44" s="30" t="s">
        <v>370</v>
      </c>
      <c r="G44" s="30" t="s">
        <v>137</v>
      </c>
      <c r="H44" s="62" t="s">
        <v>133</v>
      </c>
      <c r="I44" s="30" t="s">
        <v>270</v>
      </c>
      <c r="J44" s="67" t="s">
        <v>371</v>
      </c>
      <c r="K44" s="31"/>
    </row>
    <row r="45" spans="1:11" ht="13.15" customHeight="1" x14ac:dyDescent="0.2">
      <c r="A45" s="61">
        <v>0.60694444444444395</v>
      </c>
      <c r="B45" s="61">
        <f>SUM(B43,$L$8)</f>
        <v>0.76736111111111105</v>
      </c>
      <c r="C45" s="50" t="s">
        <v>0</v>
      </c>
      <c r="D45" s="51">
        <v>17</v>
      </c>
      <c r="E45" s="30" t="s">
        <v>209</v>
      </c>
      <c r="F45" s="30" t="s">
        <v>210</v>
      </c>
      <c r="G45" s="30" t="s">
        <v>137</v>
      </c>
      <c r="H45" s="62" t="s">
        <v>133</v>
      </c>
      <c r="I45" s="30" t="s">
        <v>208</v>
      </c>
      <c r="J45" s="67" t="s">
        <v>211</v>
      </c>
    </row>
    <row r="46" spans="1:11" ht="13.15" customHeight="1" x14ac:dyDescent="0.2">
      <c r="A46" s="61">
        <v>0.7</v>
      </c>
      <c r="B46" s="61">
        <f>SUM(B44,$L$8)</f>
        <v>4.583333333333333E-2</v>
      </c>
      <c r="C46" s="44" t="s">
        <v>6</v>
      </c>
      <c r="D46" s="45">
        <v>36</v>
      </c>
      <c r="E46" s="30" t="s">
        <v>588</v>
      </c>
      <c r="F46" s="30" t="s">
        <v>589</v>
      </c>
      <c r="G46" s="30" t="s">
        <v>137</v>
      </c>
      <c r="H46" s="62" t="s">
        <v>133</v>
      </c>
      <c r="I46" s="30" t="s">
        <v>270</v>
      </c>
      <c r="J46" s="67" t="s">
        <v>590</v>
      </c>
    </row>
    <row r="47" spans="1:11" ht="13.15" customHeight="1" x14ac:dyDescent="0.2">
      <c r="A47" s="61">
        <v>0.63611111111111096</v>
      </c>
      <c r="B47" s="61">
        <f>SUM(B45,$L$8)</f>
        <v>0.76944444444444438</v>
      </c>
      <c r="C47" s="37" t="s">
        <v>5</v>
      </c>
      <c r="D47" s="38">
        <v>26</v>
      </c>
      <c r="E47" s="30" t="s">
        <v>209</v>
      </c>
      <c r="F47" s="30" t="s">
        <v>324</v>
      </c>
      <c r="G47" s="30" t="s">
        <v>137</v>
      </c>
      <c r="H47" s="62" t="s">
        <v>133</v>
      </c>
      <c r="I47" s="30" t="s">
        <v>208</v>
      </c>
      <c r="J47" s="67" t="s">
        <v>325</v>
      </c>
    </row>
    <row r="48" spans="1:11" ht="13.15" customHeight="1" x14ac:dyDescent="0.2">
      <c r="A48" s="61">
        <v>0.62222222222222201</v>
      </c>
      <c r="B48" s="61">
        <f>SUM(B46,$L$8)</f>
        <v>4.7916666666666663E-2</v>
      </c>
      <c r="C48" s="37" t="s">
        <v>5</v>
      </c>
      <c r="D48" s="38">
        <v>8</v>
      </c>
      <c r="E48" s="30" t="s">
        <v>300</v>
      </c>
      <c r="F48" s="30" t="s">
        <v>301</v>
      </c>
      <c r="G48" s="30" t="s">
        <v>137</v>
      </c>
      <c r="H48" s="62" t="s">
        <v>133</v>
      </c>
      <c r="I48" s="30" t="s">
        <v>299</v>
      </c>
      <c r="J48" s="67" t="s">
        <v>302</v>
      </c>
    </row>
    <row r="49" spans="1:11" ht="13.15" customHeight="1" x14ac:dyDescent="0.2">
      <c r="A49" s="61">
        <v>0.67777777777777704</v>
      </c>
      <c r="B49" s="61">
        <f>SUM(B47,$L$8)</f>
        <v>0.7715277777777777</v>
      </c>
      <c r="C49" s="42" t="s">
        <v>12</v>
      </c>
      <c r="D49" s="43">
        <v>46</v>
      </c>
      <c r="E49" s="30" t="s">
        <v>640</v>
      </c>
      <c r="F49" s="30" t="s">
        <v>378</v>
      </c>
      <c r="G49" s="30" t="s">
        <v>137</v>
      </c>
      <c r="H49" s="62" t="s">
        <v>133</v>
      </c>
      <c r="I49" s="30" t="s">
        <v>134</v>
      </c>
      <c r="J49" s="67" t="s">
        <v>641</v>
      </c>
    </row>
    <row r="50" spans="1:11" ht="13.15" customHeight="1" x14ac:dyDescent="0.2">
      <c r="A50" s="61">
        <v>0.66805555555555496</v>
      </c>
      <c r="B50" s="61">
        <f>SUM(B48,$L$8)</f>
        <v>4.9999999999999996E-2</v>
      </c>
      <c r="C50" s="42" t="s">
        <v>12</v>
      </c>
      <c r="D50" s="43">
        <v>19</v>
      </c>
      <c r="E50" s="30" t="s">
        <v>465</v>
      </c>
      <c r="F50" s="30" t="s">
        <v>466</v>
      </c>
      <c r="G50" s="30" t="s">
        <v>137</v>
      </c>
      <c r="H50" s="62" t="s">
        <v>133</v>
      </c>
      <c r="I50" s="30" t="s">
        <v>464</v>
      </c>
      <c r="J50" s="67" t="s">
        <v>467</v>
      </c>
    </row>
    <row r="51" spans="1:11" ht="13.15" customHeight="1" x14ac:dyDescent="0.2">
      <c r="A51" s="61">
        <v>0.60555555555555551</v>
      </c>
      <c r="B51" s="61">
        <v>0.72569444444444453</v>
      </c>
      <c r="C51" s="50" t="s">
        <v>0</v>
      </c>
      <c r="D51" s="51">
        <v>7</v>
      </c>
      <c r="E51" s="30" t="s">
        <v>176</v>
      </c>
      <c r="F51" s="30" t="s">
        <v>177</v>
      </c>
      <c r="G51" s="30" t="s">
        <v>45</v>
      </c>
      <c r="H51" s="62" t="s">
        <v>41</v>
      </c>
      <c r="I51" s="30" t="s">
        <v>175</v>
      </c>
      <c r="J51" s="67" t="s">
        <v>178</v>
      </c>
    </row>
    <row r="52" spans="1:11" ht="13.15" customHeight="1" x14ac:dyDescent="0.2">
      <c r="A52" s="61">
        <v>0.67222222222222205</v>
      </c>
      <c r="B52" s="61">
        <f>SUM(B50,$L$8)</f>
        <v>5.2083333333333329E-2</v>
      </c>
      <c r="C52" s="42" t="s">
        <v>12</v>
      </c>
      <c r="D52" s="43">
        <v>32</v>
      </c>
      <c r="E52" s="30" t="s">
        <v>490</v>
      </c>
      <c r="F52" s="30" t="s">
        <v>491</v>
      </c>
      <c r="G52" s="30" t="s">
        <v>45</v>
      </c>
      <c r="H52" s="62" t="s">
        <v>41</v>
      </c>
      <c r="I52" s="30" t="s">
        <v>143</v>
      </c>
      <c r="J52" s="67" t="s">
        <v>492</v>
      </c>
    </row>
    <row r="53" spans="1:11" ht="13.15" customHeight="1" x14ac:dyDescent="0.2">
      <c r="A53" s="61">
        <v>0.69305555555555498</v>
      </c>
      <c r="B53" s="61">
        <f>SUM(B51,$L$8)</f>
        <v>0.72777777777777786</v>
      </c>
      <c r="C53" s="44" t="s">
        <v>6</v>
      </c>
      <c r="D53" s="45">
        <v>20</v>
      </c>
      <c r="E53" s="30" t="s">
        <v>561</v>
      </c>
      <c r="F53" s="30" t="s">
        <v>562</v>
      </c>
      <c r="G53" s="30" t="s">
        <v>45</v>
      </c>
      <c r="H53" s="62" t="s">
        <v>41</v>
      </c>
      <c r="I53" s="30" t="s">
        <v>42</v>
      </c>
      <c r="J53" s="67" t="s">
        <v>563</v>
      </c>
    </row>
    <row r="54" spans="1:11" ht="13.15" customHeight="1" x14ac:dyDescent="0.2">
      <c r="A54" s="61">
        <v>0.67083333333333295</v>
      </c>
      <c r="B54" s="61">
        <f>SUM(B52,$L$8)</f>
        <v>5.4166666666666662E-2</v>
      </c>
      <c r="C54" s="42" t="s">
        <v>12</v>
      </c>
      <c r="D54" s="43">
        <v>29</v>
      </c>
      <c r="E54" s="30" t="s">
        <v>485</v>
      </c>
      <c r="F54" s="30" t="s">
        <v>486</v>
      </c>
      <c r="G54" s="30" t="s">
        <v>45</v>
      </c>
      <c r="H54" s="62" t="s">
        <v>41</v>
      </c>
      <c r="I54" s="30" t="s">
        <v>143</v>
      </c>
      <c r="J54" s="67" t="s">
        <v>487</v>
      </c>
    </row>
    <row r="55" spans="1:11" ht="13.15" customHeight="1" x14ac:dyDescent="0.2">
      <c r="A55" s="61">
        <v>0.63888888888888895</v>
      </c>
      <c r="B55" s="61">
        <f>SUM(B53,$L$8)</f>
        <v>0.72986111111111118</v>
      </c>
      <c r="C55" s="37" t="s">
        <v>5</v>
      </c>
      <c r="D55" s="38">
        <v>29</v>
      </c>
      <c r="E55" s="30" t="s">
        <v>628</v>
      </c>
      <c r="F55" s="30" t="s">
        <v>629</v>
      </c>
      <c r="G55" s="30" t="s">
        <v>45</v>
      </c>
      <c r="H55" s="62" t="s">
        <v>41</v>
      </c>
      <c r="I55" s="30" t="s">
        <v>52</v>
      </c>
      <c r="J55" s="67" t="s">
        <v>630</v>
      </c>
    </row>
    <row r="56" spans="1:11" ht="13.15" customHeight="1" x14ac:dyDescent="0.2">
      <c r="A56" s="61">
        <v>0.68194444444444402</v>
      </c>
      <c r="B56" s="61">
        <f>SUM(B54,$L$8)</f>
        <v>5.6249999999999994E-2</v>
      </c>
      <c r="C56" s="42" t="s">
        <v>12</v>
      </c>
      <c r="D56" s="43">
        <v>59</v>
      </c>
      <c r="E56" s="30" t="s">
        <v>642</v>
      </c>
      <c r="F56" s="30" t="s">
        <v>643</v>
      </c>
      <c r="G56" s="30" t="s">
        <v>45</v>
      </c>
      <c r="H56" s="62" t="s">
        <v>41</v>
      </c>
      <c r="I56" s="30" t="s">
        <v>275</v>
      </c>
      <c r="J56" s="67" t="s">
        <v>644</v>
      </c>
    </row>
    <row r="57" spans="1:11" s="64" customFormat="1" ht="13.15" customHeight="1" x14ac:dyDescent="0.2">
      <c r="A57" s="61">
        <v>0.67638888888888904</v>
      </c>
      <c r="B57" s="61">
        <f>SUM(B55,$L$8)</f>
        <v>0.73194444444444451</v>
      </c>
      <c r="C57" s="42" t="s">
        <v>12</v>
      </c>
      <c r="D57" s="43">
        <v>41</v>
      </c>
      <c r="E57" s="30" t="s">
        <v>153</v>
      </c>
      <c r="F57" s="30" t="s">
        <v>480</v>
      </c>
      <c r="G57" s="30" t="s">
        <v>45</v>
      </c>
      <c r="H57" s="62" t="s">
        <v>41</v>
      </c>
      <c r="I57" s="30" t="s">
        <v>143</v>
      </c>
      <c r="J57" s="67" t="s">
        <v>639</v>
      </c>
      <c r="K57" s="31"/>
    </row>
    <row r="58" spans="1:11" s="39" customFormat="1" ht="13.15" customHeight="1" x14ac:dyDescent="0.2">
      <c r="A58" s="61">
        <v>0.66944444444444395</v>
      </c>
      <c r="B58" s="61">
        <f>SUM(B56,$L$8)</f>
        <v>5.8333333333333327E-2</v>
      </c>
      <c r="C58" s="42" t="s">
        <v>12</v>
      </c>
      <c r="D58" s="43">
        <v>21</v>
      </c>
      <c r="E58" s="30" t="s">
        <v>454</v>
      </c>
      <c r="F58" s="30" t="s">
        <v>471</v>
      </c>
      <c r="G58" s="30" t="s">
        <v>45</v>
      </c>
      <c r="H58" s="62" t="s">
        <v>41</v>
      </c>
      <c r="I58" s="30" t="s">
        <v>91</v>
      </c>
      <c r="J58" s="67" t="s">
        <v>472</v>
      </c>
      <c r="K58" s="31"/>
    </row>
    <row r="59" spans="1:11" s="39" customFormat="1" ht="13.15" customHeight="1" x14ac:dyDescent="0.2">
      <c r="A59" s="61">
        <v>0.625</v>
      </c>
      <c r="B59" s="61">
        <f>SUM(B57,$L$8)</f>
        <v>0.73402777777777783</v>
      </c>
      <c r="C59" s="37" t="s">
        <v>5</v>
      </c>
      <c r="D59" s="38">
        <v>13</v>
      </c>
      <c r="E59" s="30" t="s">
        <v>612</v>
      </c>
      <c r="F59" s="30" t="s">
        <v>613</v>
      </c>
      <c r="G59" s="30" t="s">
        <v>45</v>
      </c>
      <c r="H59" s="62" t="s">
        <v>41</v>
      </c>
      <c r="I59" s="30" t="s">
        <v>275</v>
      </c>
      <c r="J59" s="67" t="s">
        <v>614</v>
      </c>
      <c r="K59" s="31"/>
    </row>
    <row r="60" spans="1:11" s="39" customFormat="1" ht="13.15" customHeight="1" x14ac:dyDescent="0.2">
      <c r="A60" s="61">
        <v>0.67916666666666603</v>
      </c>
      <c r="B60" s="61">
        <f>SUM(B58,$L$8)</f>
        <v>6.041666666666666E-2</v>
      </c>
      <c r="C60" s="42" t="s">
        <v>12</v>
      </c>
      <c r="D60" s="43">
        <v>47</v>
      </c>
      <c r="E60" s="30" t="s">
        <v>508</v>
      </c>
      <c r="F60" s="30" t="s">
        <v>236</v>
      </c>
      <c r="G60" s="30" t="s">
        <v>45</v>
      </c>
      <c r="H60" s="62" t="s">
        <v>41</v>
      </c>
      <c r="I60" s="30" t="s">
        <v>257</v>
      </c>
      <c r="J60" s="67" t="s">
        <v>509</v>
      </c>
    </row>
    <row r="61" spans="1:11" s="39" customFormat="1" ht="13.15" customHeight="1" x14ac:dyDescent="0.2">
      <c r="A61" s="61">
        <v>0.62083333333333302</v>
      </c>
      <c r="B61" s="61">
        <f>SUM(B59,$L$8)</f>
        <v>0.73611111111111116</v>
      </c>
      <c r="C61" s="37" t="s">
        <v>5</v>
      </c>
      <c r="D61" s="38">
        <v>2</v>
      </c>
      <c r="E61" s="30" t="s">
        <v>282</v>
      </c>
      <c r="F61" s="30" t="s">
        <v>283</v>
      </c>
      <c r="G61" s="30" t="s">
        <v>45</v>
      </c>
      <c r="H61" s="62" t="s">
        <v>41</v>
      </c>
      <c r="I61" s="30" t="s">
        <v>281</v>
      </c>
      <c r="J61" s="67" t="s">
        <v>284</v>
      </c>
    </row>
    <row r="62" spans="1:11" s="39" customFormat="1" ht="13.15" customHeight="1" x14ac:dyDescent="0.2">
      <c r="A62" s="61">
        <v>0.656944444444444</v>
      </c>
      <c r="B62" s="61">
        <f>SUM(B60,$L$8)</f>
        <v>6.2499999999999993E-2</v>
      </c>
      <c r="C62" s="37" t="s">
        <v>5</v>
      </c>
      <c r="D62" s="38">
        <v>76</v>
      </c>
      <c r="E62" s="30" t="s">
        <v>425</v>
      </c>
      <c r="F62" s="30" t="s">
        <v>201</v>
      </c>
      <c r="G62" s="30" t="s">
        <v>45</v>
      </c>
      <c r="H62" s="62" t="s">
        <v>41</v>
      </c>
      <c r="I62" s="30" t="s">
        <v>143</v>
      </c>
      <c r="J62" s="67" t="s">
        <v>426</v>
      </c>
    </row>
    <row r="63" spans="1:11" s="39" customFormat="1" ht="13.15" customHeight="1" x14ac:dyDescent="0.2">
      <c r="A63" s="61">
        <v>0.64305555555555505</v>
      </c>
      <c r="B63" s="61">
        <f>SUM(B61,$L$8)</f>
        <v>0.73819444444444449</v>
      </c>
      <c r="C63" s="37" t="s">
        <v>5</v>
      </c>
      <c r="D63" s="38">
        <v>50</v>
      </c>
      <c r="E63" s="30" t="s">
        <v>383</v>
      </c>
      <c r="F63" s="30" t="s">
        <v>378</v>
      </c>
      <c r="G63" s="30" t="s">
        <v>45</v>
      </c>
      <c r="H63" s="62" t="s">
        <v>41</v>
      </c>
      <c r="I63" s="30" t="s">
        <v>202</v>
      </c>
      <c r="J63" s="67" t="s">
        <v>384</v>
      </c>
      <c r="K63" s="31"/>
    </row>
    <row r="64" spans="1:11" s="39" customFormat="1" ht="13.15" customHeight="1" x14ac:dyDescent="0.2">
      <c r="A64" s="61">
        <v>0.61805555555555503</v>
      </c>
      <c r="B64" s="61">
        <f>SUM(B62,$L$8)</f>
        <v>6.4583333333333326E-2</v>
      </c>
      <c r="C64" s="27" t="s">
        <v>4</v>
      </c>
      <c r="D64" s="28">
        <v>28</v>
      </c>
      <c r="E64" s="30" t="s">
        <v>255</v>
      </c>
      <c r="F64" s="30" t="s">
        <v>253</v>
      </c>
      <c r="G64" s="30" t="s">
        <v>45</v>
      </c>
      <c r="H64" s="62" t="s">
        <v>41</v>
      </c>
      <c r="I64" s="30" t="s">
        <v>42</v>
      </c>
      <c r="J64" s="67" t="s">
        <v>256</v>
      </c>
      <c r="K64" s="31"/>
    </row>
    <row r="65" spans="1:14" s="39" customFormat="1" ht="13.15" customHeight="1" x14ac:dyDescent="0.2">
      <c r="A65" s="61">
        <v>0.68888888888888899</v>
      </c>
      <c r="B65" s="61">
        <f>SUM(B63,$L$8)</f>
        <v>0.74027777777777781</v>
      </c>
      <c r="C65" s="44" t="s">
        <v>6</v>
      </c>
      <c r="D65" s="45">
        <v>12</v>
      </c>
      <c r="E65" s="35" t="s">
        <v>549</v>
      </c>
      <c r="F65" s="35" t="s">
        <v>550</v>
      </c>
      <c r="G65" s="36" t="s">
        <v>51</v>
      </c>
      <c r="H65" s="63" t="s">
        <v>47</v>
      </c>
      <c r="I65" s="34" t="s">
        <v>48</v>
      </c>
      <c r="J65" s="74">
        <v>33288</v>
      </c>
      <c r="K65" s="31"/>
    </row>
    <row r="66" spans="1:14" s="39" customFormat="1" ht="13.15" customHeight="1" x14ac:dyDescent="0.2">
      <c r="A66" s="61">
        <v>0.63472222222222197</v>
      </c>
      <c r="B66" s="61">
        <f>SUM(B64,$L$8)</f>
        <v>6.6666666666666666E-2</v>
      </c>
      <c r="C66" s="37" t="s">
        <v>5</v>
      </c>
      <c r="D66" s="38">
        <v>25</v>
      </c>
      <c r="E66" s="35" t="s">
        <v>322</v>
      </c>
      <c r="F66" s="35" t="s">
        <v>323</v>
      </c>
      <c r="G66" s="36" t="s">
        <v>51</v>
      </c>
      <c r="H66" s="63" t="s">
        <v>47</v>
      </c>
      <c r="I66" s="34" t="s">
        <v>48</v>
      </c>
      <c r="J66" s="74">
        <v>26677</v>
      </c>
      <c r="K66" s="31"/>
    </row>
    <row r="67" spans="1:14" ht="13.15" customHeight="1" x14ac:dyDescent="0.2">
      <c r="A67" s="61">
        <v>0.61388888888888904</v>
      </c>
      <c r="B67" s="61">
        <f>SUM(B65,$L$8)</f>
        <v>0.74236111111111114</v>
      </c>
      <c r="C67" s="27" t="s">
        <v>4</v>
      </c>
      <c r="D67" s="28">
        <v>23</v>
      </c>
      <c r="E67" s="35" t="s">
        <v>247</v>
      </c>
      <c r="F67" s="35" t="s">
        <v>248</v>
      </c>
      <c r="G67" s="36" t="s">
        <v>51</v>
      </c>
      <c r="H67" s="63" t="s">
        <v>47</v>
      </c>
      <c r="I67" s="34" t="s">
        <v>48</v>
      </c>
      <c r="J67" s="74">
        <v>23000</v>
      </c>
    </row>
    <row r="68" spans="1:14" ht="13.15" customHeight="1" x14ac:dyDescent="0.2">
      <c r="A68" s="61">
        <v>0.64444444444444404</v>
      </c>
      <c r="B68" s="61">
        <f>SUM(B66,$L$8)</f>
        <v>6.8750000000000006E-2</v>
      </c>
      <c r="C68" s="37" t="s">
        <v>5</v>
      </c>
      <c r="D68" s="38">
        <v>52</v>
      </c>
      <c r="E68" s="36" t="s">
        <v>387</v>
      </c>
      <c r="F68" s="36" t="s">
        <v>388</v>
      </c>
      <c r="G68" s="36" t="s">
        <v>51</v>
      </c>
      <c r="H68" s="63" t="s">
        <v>47</v>
      </c>
      <c r="I68" s="36" t="s">
        <v>185</v>
      </c>
      <c r="J68" s="74">
        <v>25471</v>
      </c>
    </row>
    <row r="69" spans="1:14" ht="13.15" customHeight="1" x14ac:dyDescent="0.2">
      <c r="A69" s="61">
        <v>0.60833333333333295</v>
      </c>
      <c r="B69" s="61">
        <f>SUM(B67,$L$8)</f>
        <v>0.74444444444444446</v>
      </c>
      <c r="C69" s="27" t="s">
        <v>4</v>
      </c>
      <c r="D69" s="28">
        <v>4</v>
      </c>
      <c r="E69" s="35" t="s">
        <v>218</v>
      </c>
      <c r="F69" s="35" t="s">
        <v>219</v>
      </c>
      <c r="G69" s="36" t="s">
        <v>51</v>
      </c>
      <c r="H69" s="63" t="s">
        <v>47</v>
      </c>
      <c r="I69" s="34" t="s">
        <v>48</v>
      </c>
      <c r="J69" s="74">
        <v>24237</v>
      </c>
    </row>
    <row r="70" spans="1:14" ht="13.15" customHeight="1" x14ac:dyDescent="0.2">
      <c r="A70" s="61">
        <v>0.60972222222222205</v>
      </c>
      <c r="B70" s="61">
        <f>SUM(B68,$L$8)</f>
        <v>7.0833333333333345E-2</v>
      </c>
      <c r="C70" s="27" t="s">
        <v>4</v>
      </c>
      <c r="D70" s="28">
        <v>7</v>
      </c>
      <c r="E70" s="35" t="s">
        <v>220</v>
      </c>
      <c r="F70" s="35" t="s">
        <v>221</v>
      </c>
      <c r="G70" s="36" t="s">
        <v>51</v>
      </c>
      <c r="H70" s="63" t="s">
        <v>47</v>
      </c>
      <c r="I70" s="34" t="s">
        <v>48</v>
      </c>
      <c r="J70" s="74">
        <v>24080</v>
      </c>
    </row>
    <row r="71" spans="1:14" ht="13.15" customHeight="1" x14ac:dyDescent="0.2">
      <c r="A71" s="61">
        <v>0.63749999999999996</v>
      </c>
      <c r="B71" s="61">
        <f>SUM(B69,$L$8)</f>
        <v>0.74652777777777779</v>
      </c>
      <c r="C71" s="37" t="s">
        <v>5</v>
      </c>
      <c r="D71" s="38">
        <v>27</v>
      </c>
      <c r="E71" s="30" t="s">
        <v>625</v>
      </c>
      <c r="F71" s="30" t="s">
        <v>626</v>
      </c>
      <c r="G71" s="30" t="s">
        <v>170</v>
      </c>
      <c r="H71" s="62" t="s">
        <v>166</v>
      </c>
      <c r="I71" s="30" t="s">
        <v>624</v>
      </c>
      <c r="J71" s="67" t="s">
        <v>627</v>
      </c>
    </row>
    <row r="72" spans="1:14" ht="13.15" customHeight="1" x14ac:dyDescent="0.2">
      <c r="A72" s="61">
        <v>0.655555555555555</v>
      </c>
      <c r="B72" s="61">
        <f>SUM(B70,$L$8)</f>
        <v>7.2916666666666685E-2</v>
      </c>
      <c r="C72" s="37" t="s">
        <v>5</v>
      </c>
      <c r="D72" s="38">
        <v>75</v>
      </c>
      <c r="E72" s="30" t="s">
        <v>631</v>
      </c>
      <c r="F72" s="30" t="s">
        <v>632</v>
      </c>
      <c r="G72" s="30" t="s">
        <v>348</v>
      </c>
      <c r="H72" s="62" t="s">
        <v>344</v>
      </c>
      <c r="I72" s="30" t="s">
        <v>345</v>
      </c>
      <c r="J72" s="67" t="s">
        <v>633</v>
      </c>
    </row>
    <row r="73" spans="1:14" ht="13.15" customHeight="1" x14ac:dyDescent="0.2">
      <c r="A73" s="61">
        <v>0.62777777777777799</v>
      </c>
      <c r="B73" s="61">
        <f>SUM(B71,$L$8)</f>
        <v>0.74861111111111112</v>
      </c>
      <c r="C73" s="37" t="s">
        <v>5</v>
      </c>
      <c r="D73" s="38">
        <v>15</v>
      </c>
      <c r="E73" s="36" t="s">
        <v>619</v>
      </c>
      <c r="F73" s="30" t="s">
        <v>620</v>
      </c>
      <c r="G73" s="30"/>
      <c r="H73" s="62" t="s">
        <v>41</v>
      </c>
      <c r="I73" s="30" t="s">
        <v>618</v>
      </c>
      <c r="J73" s="74">
        <v>27319</v>
      </c>
    </row>
    <row r="75" spans="1:14" s="73" customFormat="1" ht="15" x14ac:dyDescent="0.25">
      <c r="A75" s="70"/>
      <c r="B75" s="70"/>
      <c r="C75" s="70"/>
      <c r="D75" s="71"/>
      <c r="E75" s="71"/>
      <c r="F75" s="72"/>
      <c r="G75" s="70"/>
      <c r="H75" s="70"/>
      <c r="I75" s="72"/>
      <c r="J75" s="71"/>
      <c r="K75" s="71"/>
      <c r="L75" s="72"/>
      <c r="M75" s="70"/>
      <c r="N75" s="70"/>
    </row>
    <row r="76" spans="1:14" s="73" customFormat="1" ht="15" x14ac:dyDescent="0.25">
      <c r="A76" s="70"/>
      <c r="B76" s="70"/>
      <c r="C76" s="70"/>
      <c r="D76" s="71"/>
      <c r="E76" s="71"/>
      <c r="F76" s="72"/>
      <c r="G76" s="70"/>
      <c r="H76" s="70"/>
      <c r="I76" s="72"/>
      <c r="J76" s="71"/>
      <c r="K76" s="71"/>
      <c r="L76" s="72"/>
      <c r="M76" s="70"/>
      <c r="N76" s="70"/>
    </row>
    <row r="77" spans="1:14" customFormat="1" ht="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2"/>
    </row>
    <row r="78" spans="1:14" customFormat="1" ht="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2"/>
    </row>
    <row r="79" spans="1:14" customFormat="1" ht="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2"/>
    </row>
    <row r="80" spans="1:14" customFormat="1" ht="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2"/>
    </row>
    <row r="81" spans="1:14" customFormat="1" ht="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2"/>
    </row>
    <row r="82" spans="1:14" customFormat="1" ht="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2"/>
    </row>
    <row r="83" spans="1:14" customFormat="1" ht="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N83" s="2"/>
    </row>
  </sheetData>
  <sortState ref="A3:J84">
    <sortCondition ref="G1"/>
  </sortState>
  <pageMargins left="0.7" right="0.7" top="0.75" bottom="0.75" header="0.3" footer="0.3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11" workbookViewId="0">
      <selection sqref="A1:H54"/>
    </sheetView>
  </sheetViews>
  <sheetFormatPr defaultColWidth="11.42578125" defaultRowHeight="13.15" customHeight="1" x14ac:dyDescent="0.2"/>
  <cols>
    <col min="1" max="1" width="4.5703125" style="47" bestFit="1" customWidth="1"/>
    <col min="2" max="2" width="5.28515625" style="31" bestFit="1" customWidth="1"/>
    <col min="3" max="3" width="14.28515625" style="31" customWidth="1"/>
    <col min="4" max="4" width="14.28515625" style="47" customWidth="1"/>
    <col min="5" max="5" width="10.42578125" style="31" customWidth="1"/>
    <col min="6" max="6" width="26.7109375" style="31" customWidth="1"/>
    <col min="7" max="7" width="23.85546875" style="31" bestFit="1" customWidth="1"/>
    <col min="8" max="8" width="11.85546875" style="46" bestFit="1" customWidth="1"/>
    <col min="9" max="16384" width="11.42578125" style="31"/>
  </cols>
  <sheetData>
    <row r="1" spans="1:9" ht="13.15" customHeight="1" x14ac:dyDescent="0.2">
      <c r="A1" s="48" t="s">
        <v>790</v>
      </c>
      <c r="B1" s="47"/>
      <c r="D1" s="31"/>
    </row>
    <row r="2" spans="1:9" s="85" customFormat="1" ht="13.15" customHeight="1" x14ac:dyDescent="0.2">
      <c r="A2" s="81" t="s">
        <v>33</v>
      </c>
      <c r="B2" s="81" t="s">
        <v>34</v>
      </c>
      <c r="C2" s="86" t="s">
        <v>37</v>
      </c>
      <c r="D2" s="86" t="s">
        <v>38</v>
      </c>
      <c r="E2" s="86" t="s">
        <v>39</v>
      </c>
      <c r="F2" s="87" t="s">
        <v>35</v>
      </c>
      <c r="G2" s="86" t="s">
        <v>36</v>
      </c>
      <c r="H2" s="88" t="s">
        <v>40</v>
      </c>
    </row>
    <row r="3" spans="1:9" ht="13.15" customHeight="1" x14ac:dyDescent="0.2">
      <c r="A3" s="50" t="s">
        <v>0</v>
      </c>
      <c r="B3" s="51">
        <v>1</v>
      </c>
      <c r="C3" s="30" t="s">
        <v>648</v>
      </c>
      <c r="D3" s="30" t="s">
        <v>649</v>
      </c>
      <c r="E3" s="30" t="s">
        <v>164</v>
      </c>
      <c r="F3" s="29" t="s">
        <v>160</v>
      </c>
      <c r="G3" s="30" t="s">
        <v>647</v>
      </c>
      <c r="H3" s="67" t="s">
        <v>650</v>
      </c>
      <c r="I3" s="39"/>
    </row>
    <row r="4" spans="1:9" ht="13.15" customHeight="1" x14ac:dyDescent="0.2">
      <c r="A4" s="50" t="s">
        <v>0</v>
      </c>
      <c r="B4" s="51">
        <v>18</v>
      </c>
      <c r="C4" s="30" t="s">
        <v>651</v>
      </c>
      <c r="D4" s="30" t="s">
        <v>652</v>
      </c>
      <c r="E4" s="30" t="s">
        <v>45</v>
      </c>
      <c r="F4" s="29" t="s">
        <v>41</v>
      </c>
      <c r="G4" s="30" t="s">
        <v>115</v>
      </c>
      <c r="H4" s="67" t="s">
        <v>653</v>
      </c>
      <c r="I4" s="39"/>
    </row>
    <row r="5" spans="1:9" ht="13.15" customHeight="1" x14ac:dyDescent="0.2">
      <c r="A5" s="27" t="s">
        <v>4</v>
      </c>
      <c r="B5" s="28">
        <v>2</v>
      </c>
      <c r="C5" s="30" t="s">
        <v>654</v>
      </c>
      <c r="D5" s="30" t="s">
        <v>655</v>
      </c>
      <c r="E5" s="30" t="s">
        <v>62</v>
      </c>
      <c r="F5" s="29" t="s">
        <v>58</v>
      </c>
      <c r="G5" s="30" t="s">
        <v>295</v>
      </c>
      <c r="H5" s="67" t="s">
        <v>656</v>
      </c>
      <c r="I5" s="39"/>
    </row>
    <row r="6" spans="1:9" ht="13.15" customHeight="1" x14ac:dyDescent="0.2">
      <c r="A6" s="27" t="s">
        <v>4</v>
      </c>
      <c r="B6" s="28">
        <v>5</v>
      </c>
      <c r="C6" s="30" t="s">
        <v>43</v>
      </c>
      <c r="D6" s="30" t="s">
        <v>44</v>
      </c>
      <c r="E6" s="30" t="s">
        <v>45</v>
      </c>
      <c r="F6" s="29" t="s">
        <v>41</v>
      </c>
      <c r="G6" s="30" t="s">
        <v>42</v>
      </c>
      <c r="H6" s="67" t="s">
        <v>46</v>
      </c>
      <c r="I6" s="39"/>
    </row>
    <row r="7" spans="1:9" ht="13.15" customHeight="1" x14ac:dyDescent="0.2">
      <c r="A7" s="27" t="s">
        <v>4</v>
      </c>
      <c r="B7" s="28">
        <v>14</v>
      </c>
      <c r="C7" s="35" t="s">
        <v>49</v>
      </c>
      <c r="D7" s="35" t="s">
        <v>50</v>
      </c>
      <c r="E7" s="36" t="s">
        <v>51</v>
      </c>
      <c r="F7" s="33" t="s">
        <v>47</v>
      </c>
      <c r="G7" s="34" t="s">
        <v>48</v>
      </c>
      <c r="H7" s="74">
        <v>23737</v>
      </c>
      <c r="I7" s="39"/>
    </row>
    <row r="8" spans="1:9" ht="13.15" customHeight="1" x14ac:dyDescent="0.2">
      <c r="A8" s="27" t="s">
        <v>4</v>
      </c>
      <c r="B8" s="28">
        <v>32</v>
      </c>
      <c r="C8" s="30" t="s">
        <v>53</v>
      </c>
      <c r="D8" s="30" t="s">
        <v>54</v>
      </c>
      <c r="E8" s="30" t="s">
        <v>45</v>
      </c>
      <c r="F8" s="29" t="s">
        <v>41</v>
      </c>
      <c r="G8" s="30" t="s">
        <v>52</v>
      </c>
      <c r="H8" s="67" t="s">
        <v>55</v>
      </c>
      <c r="I8" s="39"/>
    </row>
    <row r="9" spans="1:9" ht="13.15" customHeight="1" x14ac:dyDescent="0.2">
      <c r="A9" s="27" t="s">
        <v>4</v>
      </c>
      <c r="B9" s="28">
        <v>43</v>
      </c>
      <c r="C9" s="35" t="s">
        <v>56</v>
      </c>
      <c r="D9" s="35" t="s">
        <v>57</v>
      </c>
      <c r="E9" s="36" t="s">
        <v>51</v>
      </c>
      <c r="F9" s="33" t="s">
        <v>47</v>
      </c>
      <c r="G9" s="34" t="s">
        <v>48</v>
      </c>
      <c r="H9" s="74">
        <v>20825</v>
      </c>
      <c r="I9" s="39"/>
    </row>
    <row r="10" spans="1:9" ht="13.15" customHeight="1" x14ac:dyDescent="0.2">
      <c r="A10" s="37" t="s">
        <v>5</v>
      </c>
      <c r="B10" s="38">
        <v>10</v>
      </c>
      <c r="C10" s="30" t="s">
        <v>60</v>
      </c>
      <c r="D10" s="30" t="s">
        <v>61</v>
      </c>
      <c r="E10" s="30" t="s">
        <v>62</v>
      </c>
      <c r="F10" s="29" t="s">
        <v>58</v>
      </c>
      <c r="G10" s="30" t="s">
        <v>59</v>
      </c>
      <c r="H10" s="67" t="s">
        <v>63</v>
      </c>
    </row>
    <row r="11" spans="1:9" ht="13.15" customHeight="1" x14ac:dyDescent="0.2">
      <c r="A11" s="37" t="s">
        <v>5</v>
      </c>
      <c r="B11" s="38">
        <v>11</v>
      </c>
      <c r="C11" s="30" t="s">
        <v>657</v>
      </c>
      <c r="D11" s="30" t="s">
        <v>658</v>
      </c>
      <c r="E11" s="30" t="s">
        <v>62</v>
      </c>
      <c r="F11" s="29" t="s">
        <v>58</v>
      </c>
      <c r="G11" s="30" t="s">
        <v>78</v>
      </c>
      <c r="H11" s="67" t="s">
        <v>659</v>
      </c>
    </row>
    <row r="12" spans="1:9" ht="13.15" customHeight="1" x14ac:dyDescent="0.2">
      <c r="A12" s="37" t="s">
        <v>5</v>
      </c>
      <c r="B12" s="38">
        <v>28</v>
      </c>
      <c r="C12" s="30" t="s">
        <v>661</v>
      </c>
      <c r="D12" s="30" t="s">
        <v>662</v>
      </c>
      <c r="E12" s="30" t="s">
        <v>170</v>
      </c>
      <c r="F12" s="29" t="s">
        <v>166</v>
      </c>
      <c r="G12" s="30" t="s">
        <v>660</v>
      </c>
      <c r="H12" s="67" t="s">
        <v>663</v>
      </c>
    </row>
    <row r="13" spans="1:9" ht="13.15" customHeight="1" x14ac:dyDescent="0.2">
      <c r="A13" s="37" t="s">
        <v>5</v>
      </c>
      <c r="B13" s="38">
        <v>49</v>
      </c>
      <c r="C13" s="30" t="s">
        <v>664</v>
      </c>
      <c r="D13" s="30" t="s">
        <v>87</v>
      </c>
      <c r="E13" s="30" t="s">
        <v>45</v>
      </c>
      <c r="F13" s="29" t="s">
        <v>41</v>
      </c>
      <c r="G13" s="30" t="s">
        <v>42</v>
      </c>
      <c r="H13" s="67" t="s">
        <v>665</v>
      </c>
    </row>
    <row r="14" spans="1:9" ht="13.15" customHeight="1" x14ac:dyDescent="0.2">
      <c r="A14" s="37" t="s">
        <v>5</v>
      </c>
      <c r="B14" s="38">
        <v>58</v>
      </c>
      <c r="C14" s="30" t="s">
        <v>66</v>
      </c>
      <c r="D14" s="30" t="s">
        <v>67</v>
      </c>
      <c r="E14" s="30" t="s">
        <v>68</v>
      </c>
      <c r="F14" s="29" t="s">
        <v>64</v>
      </c>
      <c r="G14" s="30" t="s">
        <v>65</v>
      </c>
      <c r="H14" s="67" t="s">
        <v>69</v>
      </c>
    </row>
    <row r="15" spans="1:9" ht="13.15" customHeight="1" x14ac:dyDescent="0.2">
      <c r="A15" s="37" t="s">
        <v>5</v>
      </c>
      <c r="B15" s="38">
        <v>64</v>
      </c>
      <c r="C15" s="30" t="s">
        <v>71</v>
      </c>
      <c r="D15" s="30" t="s">
        <v>72</v>
      </c>
      <c r="E15" s="30" t="s">
        <v>45</v>
      </c>
      <c r="F15" s="29" t="s">
        <v>41</v>
      </c>
      <c r="G15" s="30" t="s">
        <v>70</v>
      </c>
      <c r="H15" s="67" t="s">
        <v>73</v>
      </c>
      <c r="I15" s="39"/>
    </row>
    <row r="16" spans="1:9" ht="13.15" customHeight="1" x14ac:dyDescent="0.25">
      <c r="A16" s="37" t="s">
        <v>5</v>
      </c>
      <c r="B16" s="38">
        <v>66</v>
      </c>
      <c r="C16" s="41" t="s">
        <v>75</v>
      </c>
      <c r="D16" s="41" t="s">
        <v>76</v>
      </c>
      <c r="E16" s="41" t="s">
        <v>77</v>
      </c>
      <c r="F16" s="40" t="s">
        <v>47</v>
      </c>
      <c r="G16" s="41" t="s">
        <v>74</v>
      </c>
      <c r="H16" s="74">
        <v>24946</v>
      </c>
      <c r="I16" s="39"/>
    </row>
    <row r="17" spans="1:9" ht="13.15" customHeight="1" x14ac:dyDescent="0.2">
      <c r="A17" s="37" t="s">
        <v>5</v>
      </c>
      <c r="B17" s="38">
        <v>68</v>
      </c>
      <c r="C17" s="30" t="s">
        <v>79</v>
      </c>
      <c r="D17" s="30" t="s">
        <v>80</v>
      </c>
      <c r="E17" s="30" t="s">
        <v>62</v>
      </c>
      <c r="F17" s="29" t="s">
        <v>58</v>
      </c>
      <c r="G17" s="30" t="s">
        <v>78</v>
      </c>
      <c r="H17" s="67" t="s">
        <v>81</v>
      </c>
      <c r="I17" s="39"/>
    </row>
    <row r="18" spans="1:9" ht="13.15" customHeight="1" x14ac:dyDescent="0.2">
      <c r="A18" s="37" t="s">
        <v>5</v>
      </c>
      <c r="B18" s="38">
        <v>69</v>
      </c>
      <c r="C18" s="30" t="s">
        <v>83</v>
      </c>
      <c r="D18" s="30" t="s">
        <v>84</v>
      </c>
      <c r="E18" s="30" t="s">
        <v>45</v>
      </c>
      <c r="F18" s="29" t="s">
        <v>41</v>
      </c>
      <c r="G18" s="30" t="s">
        <v>82</v>
      </c>
      <c r="H18" s="67" t="s">
        <v>85</v>
      </c>
      <c r="I18" s="39"/>
    </row>
    <row r="19" spans="1:9" ht="13.15" customHeight="1" x14ac:dyDescent="0.2">
      <c r="A19" s="37" t="s">
        <v>5</v>
      </c>
      <c r="B19" s="38">
        <v>70</v>
      </c>
      <c r="C19" s="30" t="s">
        <v>86</v>
      </c>
      <c r="D19" s="30" t="s">
        <v>87</v>
      </c>
      <c r="E19" s="30" t="s">
        <v>45</v>
      </c>
      <c r="F19" s="29" t="s">
        <v>41</v>
      </c>
      <c r="G19" s="30" t="s">
        <v>70</v>
      </c>
      <c r="H19" s="67" t="s">
        <v>88</v>
      </c>
      <c r="I19" s="39"/>
    </row>
    <row r="20" spans="1:9" ht="13.15" customHeight="1" x14ac:dyDescent="0.25">
      <c r="A20" s="37" t="s">
        <v>5</v>
      </c>
      <c r="B20" s="38">
        <v>83</v>
      </c>
      <c r="C20" s="41" t="s">
        <v>89</v>
      </c>
      <c r="D20" s="41" t="s">
        <v>90</v>
      </c>
      <c r="E20" s="36" t="s">
        <v>51</v>
      </c>
      <c r="F20" s="40" t="s">
        <v>47</v>
      </c>
      <c r="G20" s="41" t="s">
        <v>74</v>
      </c>
      <c r="H20" s="74">
        <v>24479</v>
      </c>
      <c r="I20" s="39"/>
    </row>
    <row r="21" spans="1:9" ht="13.15" customHeight="1" x14ac:dyDescent="0.2">
      <c r="A21" s="42" t="s">
        <v>12</v>
      </c>
      <c r="B21" s="43">
        <v>1</v>
      </c>
      <c r="C21" s="30" t="s">
        <v>92</v>
      </c>
      <c r="D21" s="30" t="s">
        <v>93</v>
      </c>
      <c r="E21" s="30" t="s">
        <v>45</v>
      </c>
      <c r="F21" s="29" t="s">
        <v>41</v>
      </c>
      <c r="G21" s="30" t="s">
        <v>91</v>
      </c>
      <c r="H21" s="67" t="s">
        <v>94</v>
      </c>
    </row>
    <row r="22" spans="1:9" ht="13.15" customHeight="1" x14ac:dyDescent="0.2">
      <c r="A22" s="42" t="s">
        <v>12</v>
      </c>
      <c r="B22" s="43">
        <v>6</v>
      </c>
      <c r="C22" s="30" t="s">
        <v>96</v>
      </c>
      <c r="D22" s="30" t="s">
        <v>97</v>
      </c>
      <c r="E22" s="30" t="s">
        <v>45</v>
      </c>
      <c r="F22" s="29" t="s">
        <v>41</v>
      </c>
      <c r="G22" s="30" t="s">
        <v>95</v>
      </c>
      <c r="H22" s="67" t="s">
        <v>98</v>
      </c>
      <c r="I22" s="39"/>
    </row>
    <row r="23" spans="1:9" ht="13.15" customHeight="1" x14ac:dyDescent="0.2">
      <c r="A23" s="42" t="s">
        <v>12</v>
      </c>
      <c r="B23" s="43">
        <v>8</v>
      </c>
      <c r="C23" s="30" t="s">
        <v>666</v>
      </c>
      <c r="D23" s="30" t="s">
        <v>667</v>
      </c>
      <c r="E23" s="30" t="s">
        <v>62</v>
      </c>
      <c r="F23" s="29" t="s">
        <v>228</v>
      </c>
      <c r="G23" s="30" t="s">
        <v>229</v>
      </c>
      <c r="H23" s="67" t="s">
        <v>668</v>
      </c>
    </row>
    <row r="24" spans="1:9" ht="13.15" customHeight="1" x14ac:dyDescent="0.2">
      <c r="A24" s="42" t="s">
        <v>12</v>
      </c>
      <c r="B24" s="43">
        <v>13</v>
      </c>
      <c r="C24" s="30" t="s">
        <v>100</v>
      </c>
      <c r="D24" s="30" t="s">
        <v>101</v>
      </c>
      <c r="E24" s="30" t="s">
        <v>62</v>
      </c>
      <c r="F24" s="29" t="s">
        <v>58</v>
      </c>
      <c r="G24" s="30" t="s">
        <v>99</v>
      </c>
      <c r="H24" s="67" t="s">
        <v>102</v>
      </c>
      <c r="I24" s="39"/>
    </row>
    <row r="25" spans="1:9" ht="13.15" customHeight="1" x14ac:dyDescent="0.2">
      <c r="A25" s="42" t="s">
        <v>12</v>
      </c>
      <c r="B25" s="43">
        <v>14</v>
      </c>
      <c r="C25" s="30" t="s">
        <v>103</v>
      </c>
      <c r="D25" s="30" t="s">
        <v>104</v>
      </c>
      <c r="E25" s="30" t="s">
        <v>45</v>
      </c>
      <c r="F25" s="29" t="s">
        <v>41</v>
      </c>
      <c r="G25" s="30" t="s">
        <v>70</v>
      </c>
      <c r="H25" s="67" t="s">
        <v>105</v>
      </c>
      <c r="I25" s="39"/>
    </row>
    <row r="26" spans="1:9" ht="13.15" customHeight="1" x14ac:dyDescent="0.2">
      <c r="A26" s="42" t="s">
        <v>12</v>
      </c>
      <c r="B26" s="43">
        <v>23</v>
      </c>
      <c r="C26" s="30" t="s">
        <v>106</v>
      </c>
      <c r="D26" s="30" t="s">
        <v>107</v>
      </c>
      <c r="E26" s="30" t="s">
        <v>45</v>
      </c>
      <c r="F26" s="29" t="s">
        <v>41</v>
      </c>
      <c r="G26" s="30" t="s">
        <v>70</v>
      </c>
      <c r="H26" s="67" t="s">
        <v>108</v>
      </c>
    </row>
    <row r="27" spans="1:9" ht="13.15" customHeight="1" x14ac:dyDescent="0.2">
      <c r="A27" s="42" t="s">
        <v>12</v>
      </c>
      <c r="B27" s="43">
        <v>25</v>
      </c>
      <c r="C27" s="30" t="s">
        <v>109</v>
      </c>
      <c r="D27" s="30" t="s">
        <v>110</v>
      </c>
      <c r="E27" s="30" t="s">
        <v>62</v>
      </c>
      <c r="F27" s="29" t="s">
        <v>58</v>
      </c>
      <c r="G27" s="30" t="s">
        <v>59</v>
      </c>
      <c r="H27" s="67" t="s">
        <v>111</v>
      </c>
    </row>
    <row r="28" spans="1:9" ht="13.15" customHeight="1" x14ac:dyDescent="0.2">
      <c r="A28" s="42" t="s">
        <v>12</v>
      </c>
      <c r="B28" s="43">
        <v>26</v>
      </c>
      <c r="C28" s="30" t="s">
        <v>669</v>
      </c>
      <c r="D28" s="30" t="s">
        <v>670</v>
      </c>
      <c r="E28" s="30" t="s">
        <v>45</v>
      </c>
      <c r="F28" s="29" t="s">
        <v>41</v>
      </c>
      <c r="G28" s="30" t="s">
        <v>115</v>
      </c>
      <c r="H28" s="67" t="s">
        <v>671</v>
      </c>
    </row>
    <row r="29" spans="1:9" ht="13.15" customHeight="1" x14ac:dyDescent="0.2">
      <c r="A29" s="42" t="s">
        <v>12</v>
      </c>
      <c r="B29" s="43">
        <v>30</v>
      </c>
      <c r="C29" s="30" t="s">
        <v>112</v>
      </c>
      <c r="D29" s="30" t="s">
        <v>113</v>
      </c>
      <c r="E29" s="30" t="s">
        <v>68</v>
      </c>
      <c r="F29" s="29" t="s">
        <v>64</v>
      </c>
      <c r="G29" s="30" t="s">
        <v>65</v>
      </c>
      <c r="H29" s="67" t="s">
        <v>114</v>
      </c>
    </row>
    <row r="30" spans="1:9" ht="13.15" customHeight="1" x14ac:dyDescent="0.2">
      <c r="A30" s="42" t="s">
        <v>12</v>
      </c>
      <c r="B30" s="43">
        <v>45</v>
      </c>
      <c r="C30" s="30" t="s">
        <v>672</v>
      </c>
      <c r="D30" s="30" t="s">
        <v>673</v>
      </c>
      <c r="E30" s="30" t="s">
        <v>62</v>
      </c>
      <c r="F30" s="29" t="s">
        <v>58</v>
      </c>
      <c r="G30" s="30" t="s">
        <v>59</v>
      </c>
      <c r="H30" s="67" t="s">
        <v>674</v>
      </c>
    </row>
    <row r="31" spans="1:9" ht="13.15" customHeight="1" x14ac:dyDescent="0.2">
      <c r="A31" s="42" t="s">
        <v>12</v>
      </c>
      <c r="B31" s="43">
        <v>57</v>
      </c>
      <c r="C31" s="30" t="s">
        <v>119</v>
      </c>
      <c r="D31" s="30" t="s">
        <v>120</v>
      </c>
      <c r="E31" s="30" t="s">
        <v>62</v>
      </c>
      <c r="F31" s="29" t="s">
        <v>58</v>
      </c>
      <c r="G31" s="30" t="s">
        <v>59</v>
      </c>
      <c r="H31" s="75">
        <v>28818</v>
      </c>
    </row>
    <row r="32" spans="1:9" ht="13.15" customHeight="1" x14ac:dyDescent="0.2">
      <c r="A32" s="42" t="s">
        <v>12</v>
      </c>
      <c r="B32" s="43">
        <v>60</v>
      </c>
      <c r="C32" s="30" t="s">
        <v>122</v>
      </c>
      <c r="D32" s="30" t="s">
        <v>123</v>
      </c>
      <c r="E32" s="30" t="s">
        <v>45</v>
      </c>
      <c r="F32" s="29" t="s">
        <v>41</v>
      </c>
      <c r="G32" s="30" t="s">
        <v>121</v>
      </c>
      <c r="H32" s="67" t="s">
        <v>124</v>
      </c>
    </row>
    <row r="33" spans="1:9" ht="13.15" customHeight="1" x14ac:dyDescent="0.2">
      <c r="A33" s="42" t="s">
        <v>12</v>
      </c>
      <c r="B33" s="43">
        <v>61</v>
      </c>
      <c r="C33" s="30" t="s">
        <v>127</v>
      </c>
      <c r="D33" s="30" t="s">
        <v>128</v>
      </c>
      <c r="E33" s="30" t="s">
        <v>129</v>
      </c>
      <c r="F33" s="29" t="s">
        <v>125</v>
      </c>
      <c r="G33" s="30" t="s">
        <v>126</v>
      </c>
      <c r="H33" s="75">
        <v>28662</v>
      </c>
    </row>
    <row r="34" spans="1:9" ht="13.15" customHeight="1" x14ac:dyDescent="0.2">
      <c r="A34" s="42" t="s">
        <v>12</v>
      </c>
      <c r="B34" s="43">
        <v>62</v>
      </c>
      <c r="C34" s="30" t="s">
        <v>130</v>
      </c>
      <c r="D34" s="30" t="s">
        <v>131</v>
      </c>
      <c r="E34" s="30" t="s">
        <v>45</v>
      </c>
      <c r="F34" s="29" t="s">
        <v>41</v>
      </c>
      <c r="G34" s="30" t="s">
        <v>70</v>
      </c>
      <c r="H34" s="67" t="s">
        <v>132</v>
      </c>
    </row>
    <row r="35" spans="1:9" ht="13.15" customHeight="1" x14ac:dyDescent="0.2">
      <c r="A35" s="44" t="s">
        <v>6</v>
      </c>
      <c r="B35" s="45">
        <v>2</v>
      </c>
      <c r="C35" s="30" t="s">
        <v>676</v>
      </c>
      <c r="D35" s="30" t="s">
        <v>677</v>
      </c>
      <c r="E35" s="30" t="s">
        <v>170</v>
      </c>
      <c r="F35" s="29" t="s">
        <v>166</v>
      </c>
      <c r="G35" s="30" t="s">
        <v>675</v>
      </c>
      <c r="H35" s="67" t="s">
        <v>678</v>
      </c>
    </row>
    <row r="36" spans="1:9" ht="13.15" customHeight="1" x14ac:dyDescent="0.2">
      <c r="A36" s="44" t="s">
        <v>6</v>
      </c>
      <c r="B36" s="45">
        <v>4</v>
      </c>
      <c r="C36" s="30" t="s">
        <v>679</v>
      </c>
      <c r="D36" s="30" t="s">
        <v>680</v>
      </c>
      <c r="E36" s="30" t="s">
        <v>170</v>
      </c>
      <c r="F36" s="29" t="s">
        <v>166</v>
      </c>
      <c r="G36" s="30" t="s">
        <v>624</v>
      </c>
      <c r="H36" s="67" t="s">
        <v>681</v>
      </c>
    </row>
    <row r="37" spans="1:9" ht="13.15" customHeight="1" x14ac:dyDescent="0.2">
      <c r="A37" s="44" t="s">
        <v>6</v>
      </c>
      <c r="B37" s="45">
        <v>6</v>
      </c>
      <c r="C37" s="30" t="s">
        <v>682</v>
      </c>
      <c r="D37" s="30" t="s">
        <v>683</v>
      </c>
      <c r="E37" s="30" t="s">
        <v>170</v>
      </c>
      <c r="F37" s="29" t="s">
        <v>166</v>
      </c>
      <c r="G37" s="30" t="s">
        <v>624</v>
      </c>
      <c r="H37" s="67" t="s">
        <v>684</v>
      </c>
    </row>
    <row r="38" spans="1:9" ht="13.15" customHeight="1" x14ac:dyDescent="0.2">
      <c r="A38" s="44" t="s">
        <v>6</v>
      </c>
      <c r="B38" s="45">
        <v>10</v>
      </c>
      <c r="C38" s="36" t="s">
        <v>686</v>
      </c>
      <c r="D38" s="36" t="s">
        <v>687</v>
      </c>
      <c r="E38" s="30" t="s">
        <v>62</v>
      </c>
      <c r="F38" s="33" t="s">
        <v>58</v>
      </c>
      <c r="G38" s="36" t="s">
        <v>685</v>
      </c>
      <c r="H38" s="74">
        <v>33417</v>
      </c>
    </row>
    <row r="39" spans="1:9" ht="13.15" customHeight="1" x14ac:dyDescent="0.2">
      <c r="A39" s="44" t="s">
        <v>6</v>
      </c>
      <c r="B39" s="45">
        <v>11</v>
      </c>
      <c r="C39" s="30" t="s">
        <v>135</v>
      </c>
      <c r="D39" s="30" t="s">
        <v>136</v>
      </c>
      <c r="E39" s="30" t="s">
        <v>137</v>
      </c>
      <c r="F39" s="29" t="s">
        <v>133</v>
      </c>
      <c r="G39" s="30" t="s">
        <v>134</v>
      </c>
      <c r="H39" s="67" t="s">
        <v>138</v>
      </c>
    </row>
    <row r="40" spans="1:9" ht="13.15" customHeight="1" x14ac:dyDescent="0.2">
      <c r="A40" s="44" t="s">
        <v>6</v>
      </c>
      <c r="B40" s="45">
        <v>19</v>
      </c>
      <c r="C40" s="30" t="s">
        <v>144</v>
      </c>
      <c r="D40" s="30" t="s">
        <v>145</v>
      </c>
      <c r="E40" s="30" t="s">
        <v>45</v>
      </c>
      <c r="F40" s="29" t="s">
        <v>41</v>
      </c>
      <c r="G40" s="30" t="s">
        <v>143</v>
      </c>
      <c r="H40" s="67" t="s">
        <v>146</v>
      </c>
      <c r="I40" s="39"/>
    </row>
    <row r="41" spans="1:9" ht="13.15" customHeight="1" x14ac:dyDescent="0.2">
      <c r="A41" s="44" t="s">
        <v>6</v>
      </c>
      <c r="B41" s="45">
        <v>24</v>
      </c>
      <c r="C41" s="30" t="s">
        <v>147</v>
      </c>
      <c r="D41" s="30" t="s">
        <v>110</v>
      </c>
      <c r="E41" s="30" t="s">
        <v>62</v>
      </c>
      <c r="F41" s="29" t="s">
        <v>58</v>
      </c>
      <c r="G41" s="30" t="s">
        <v>78</v>
      </c>
      <c r="H41" s="67" t="s">
        <v>148</v>
      </c>
    </row>
    <row r="42" spans="1:9" ht="13.15" customHeight="1" x14ac:dyDescent="0.2">
      <c r="A42" s="44" t="s">
        <v>6</v>
      </c>
      <c r="B42" s="45">
        <v>31</v>
      </c>
      <c r="C42" s="30" t="s">
        <v>149</v>
      </c>
      <c r="D42" s="30" t="s">
        <v>150</v>
      </c>
      <c r="E42" s="30" t="s">
        <v>45</v>
      </c>
      <c r="F42" s="29" t="s">
        <v>41</v>
      </c>
      <c r="G42" s="30" t="s">
        <v>143</v>
      </c>
      <c r="H42" s="67" t="s">
        <v>151</v>
      </c>
    </row>
    <row r="43" spans="1:9" ht="13.15" customHeight="1" x14ac:dyDescent="0.2">
      <c r="A43" s="44" t="s">
        <v>6</v>
      </c>
      <c r="B43" s="45">
        <v>37</v>
      </c>
      <c r="C43" s="30" t="s">
        <v>688</v>
      </c>
      <c r="D43" s="30" t="s">
        <v>145</v>
      </c>
      <c r="E43" s="30" t="s">
        <v>62</v>
      </c>
      <c r="F43" s="29" t="s">
        <v>58</v>
      </c>
      <c r="G43" s="30" t="s">
        <v>59</v>
      </c>
      <c r="H43" s="67" t="s">
        <v>689</v>
      </c>
    </row>
    <row r="44" spans="1:9" ht="13.15" customHeight="1" x14ac:dyDescent="0.2">
      <c r="A44" s="44" t="s">
        <v>6</v>
      </c>
      <c r="B44" s="45">
        <v>40</v>
      </c>
      <c r="C44" s="30" t="s">
        <v>600</v>
      </c>
      <c r="D44" s="30" t="s">
        <v>601</v>
      </c>
      <c r="E44" s="30" t="s">
        <v>62</v>
      </c>
      <c r="F44" s="29" t="s">
        <v>58</v>
      </c>
      <c r="G44" s="30" t="s">
        <v>59</v>
      </c>
      <c r="H44" s="67" t="s">
        <v>602</v>
      </c>
    </row>
  </sheetData>
  <pageMargins left="0.7" right="0.7" top="0.75" bottom="0.75" header="0.3" footer="0.3"/>
  <pageSetup paperSize="9"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5"/>
  <sheetViews>
    <sheetView topLeftCell="A165" workbookViewId="0">
      <selection activeCell="G192" sqref="G192"/>
    </sheetView>
  </sheetViews>
  <sheetFormatPr defaultColWidth="11.42578125" defaultRowHeight="13.15" customHeight="1" x14ac:dyDescent="0.2"/>
  <cols>
    <col min="1" max="1" width="4.5703125" style="47" bestFit="1" customWidth="1"/>
    <col min="2" max="2" width="5.28515625" style="47" bestFit="1" customWidth="1"/>
    <col min="3" max="3" width="15.7109375" style="31" bestFit="1" customWidth="1"/>
    <col min="4" max="4" width="16.140625" style="31" bestFit="1" customWidth="1"/>
    <col min="5" max="5" width="10.5703125" style="47" bestFit="1" customWidth="1"/>
    <col min="6" max="6" width="52.85546875" style="31" bestFit="1" customWidth="1"/>
    <col min="7" max="7" width="41.85546875" style="31" bestFit="1" customWidth="1"/>
    <col min="8" max="8" width="11.85546875" style="46" bestFit="1" customWidth="1"/>
    <col min="9" max="16384" width="11.42578125" style="31"/>
  </cols>
  <sheetData>
    <row r="1" spans="1:8" ht="13.15" customHeight="1" x14ac:dyDescent="0.2">
      <c r="A1" s="48" t="s">
        <v>791</v>
      </c>
      <c r="E1" s="31"/>
    </row>
    <row r="2" spans="1:8" s="85" customFormat="1" ht="13.15" customHeight="1" x14ac:dyDescent="0.2">
      <c r="A2" s="81" t="s">
        <v>33</v>
      </c>
      <c r="B2" s="81" t="s">
        <v>34</v>
      </c>
      <c r="C2" s="82" t="s">
        <v>37</v>
      </c>
      <c r="D2" s="82" t="s">
        <v>38</v>
      </c>
      <c r="E2" s="82" t="s">
        <v>39</v>
      </c>
      <c r="F2" s="83" t="s">
        <v>35</v>
      </c>
      <c r="G2" s="82" t="s">
        <v>36</v>
      </c>
      <c r="H2" s="84" t="s">
        <v>40</v>
      </c>
    </row>
    <row r="3" spans="1:8" s="39" customFormat="1" ht="13.15" customHeight="1" x14ac:dyDescent="0.2">
      <c r="A3" s="50" t="s">
        <v>0</v>
      </c>
      <c r="B3" s="51">
        <v>2</v>
      </c>
      <c r="C3" s="30" t="s">
        <v>153</v>
      </c>
      <c r="D3" s="30" t="s">
        <v>154</v>
      </c>
      <c r="E3" s="30" t="s">
        <v>45</v>
      </c>
      <c r="F3" s="29" t="s">
        <v>41</v>
      </c>
      <c r="G3" s="30" t="s">
        <v>143</v>
      </c>
      <c r="H3" s="67" t="s">
        <v>155</v>
      </c>
    </row>
    <row r="4" spans="1:8" s="39" customFormat="1" ht="13.15" customHeight="1" x14ac:dyDescent="0.2">
      <c r="A4" s="50" t="s">
        <v>0</v>
      </c>
      <c r="B4" s="51">
        <v>3</v>
      </c>
      <c r="C4" s="30" t="s">
        <v>157</v>
      </c>
      <c r="D4" s="30" t="s">
        <v>158</v>
      </c>
      <c r="E4" s="30" t="s">
        <v>45</v>
      </c>
      <c r="F4" s="29" t="s">
        <v>41</v>
      </c>
      <c r="G4" s="30" t="s">
        <v>156</v>
      </c>
      <c r="H4" s="67" t="s">
        <v>159</v>
      </c>
    </row>
    <row r="5" spans="1:8" s="39" customFormat="1" ht="13.15" customHeight="1" x14ac:dyDescent="0.2">
      <c r="A5" s="50" t="s">
        <v>0</v>
      </c>
      <c r="B5" s="51">
        <v>4</v>
      </c>
      <c r="C5" s="30" t="s">
        <v>162</v>
      </c>
      <c r="D5" s="30" t="s">
        <v>163</v>
      </c>
      <c r="E5" s="30" t="s">
        <v>164</v>
      </c>
      <c r="F5" s="29" t="s">
        <v>160</v>
      </c>
      <c r="G5" s="30" t="s">
        <v>161</v>
      </c>
      <c r="H5" s="67" t="s">
        <v>165</v>
      </c>
    </row>
    <row r="6" spans="1:8" s="39" customFormat="1" ht="13.15" customHeight="1" x14ac:dyDescent="0.2">
      <c r="A6" s="50" t="s">
        <v>0</v>
      </c>
      <c r="B6" s="51">
        <v>6</v>
      </c>
      <c r="C6" s="30" t="s">
        <v>172</v>
      </c>
      <c r="D6" s="30" t="s">
        <v>173</v>
      </c>
      <c r="E6" s="30" t="s">
        <v>68</v>
      </c>
      <c r="F6" s="29" t="s">
        <v>64</v>
      </c>
      <c r="G6" s="30" t="s">
        <v>65</v>
      </c>
      <c r="H6" s="67" t="s">
        <v>174</v>
      </c>
    </row>
    <row r="7" spans="1:8" s="39" customFormat="1" ht="13.15" customHeight="1" x14ac:dyDescent="0.2">
      <c r="A7" s="50" t="s">
        <v>0</v>
      </c>
      <c r="B7" s="51">
        <v>7</v>
      </c>
      <c r="C7" s="30" t="s">
        <v>176</v>
      </c>
      <c r="D7" s="30" t="s">
        <v>177</v>
      </c>
      <c r="E7" s="30" t="s">
        <v>45</v>
      </c>
      <c r="F7" s="29" t="s">
        <v>41</v>
      </c>
      <c r="G7" s="30" t="s">
        <v>175</v>
      </c>
      <c r="H7" s="67" t="s">
        <v>178</v>
      </c>
    </row>
    <row r="8" spans="1:8" s="39" customFormat="1" ht="13.15" customHeight="1" x14ac:dyDescent="0.2">
      <c r="A8" s="50" t="s">
        <v>0</v>
      </c>
      <c r="B8" s="51">
        <v>8</v>
      </c>
      <c r="C8" s="30" t="s">
        <v>181</v>
      </c>
      <c r="D8" s="30" t="s">
        <v>182</v>
      </c>
      <c r="E8" s="30" t="s">
        <v>183</v>
      </c>
      <c r="F8" s="29" t="s">
        <v>179</v>
      </c>
      <c r="G8" s="30" t="s">
        <v>180</v>
      </c>
      <c r="H8" s="67" t="s">
        <v>184</v>
      </c>
    </row>
    <row r="9" spans="1:8" s="39" customFormat="1" ht="13.15" customHeight="1" x14ac:dyDescent="0.2">
      <c r="A9" s="50" t="s">
        <v>0</v>
      </c>
      <c r="B9" s="51">
        <v>9</v>
      </c>
      <c r="C9" s="30" t="s">
        <v>651</v>
      </c>
      <c r="D9" s="30" t="s">
        <v>690</v>
      </c>
      <c r="E9" s="30" t="s">
        <v>45</v>
      </c>
      <c r="F9" s="29" t="s">
        <v>41</v>
      </c>
      <c r="G9" s="30" t="s">
        <v>115</v>
      </c>
      <c r="H9" s="67" t="s">
        <v>691</v>
      </c>
    </row>
    <row r="10" spans="1:8" s="39" customFormat="1" ht="13.15" customHeight="1" x14ac:dyDescent="0.2">
      <c r="A10" s="50" t="s">
        <v>0</v>
      </c>
      <c r="B10" s="51">
        <v>10</v>
      </c>
      <c r="C10" s="36" t="s">
        <v>186</v>
      </c>
      <c r="D10" s="36" t="s">
        <v>187</v>
      </c>
      <c r="E10" s="36" t="s">
        <v>51</v>
      </c>
      <c r="F10" s="33" t="s">
        <v>47</v>
      </c>
      <c r="G10" s="36" t="s">
        <v>185</v>
      </c>
      <c r="H10" s="74">
        <v>19712</v>
      </c>
    </row>
    <row r="11" spans="1:8" s="39" customFormat="1" ht="13.15" customHeight="1" x14ac:dyDescent="0.2">
      <c r="A11" s="50" t="s">
        <v>0</v>
      </c>
      <c r="B11" s="51">
        <v>11</v>
      </c>
      <c r="C11" s="30" t="s">
        <v>189</v>
      </c>
      <c r="D11" s="30" t="s">
        <v>190</v>
      </c>
      <c r="E11" s="30" t="s">
        <v>45</v>
      </c>
      <c r="F11" s="29" t="s">
        <v>41</v>
      </c>
      <c r="G11" s="30" t="s">
        <v>188</v>
      </c>
      <c r="H11" s="67" t="s">
        <v>191</v>
      </c>
    </row>
    <row r="12" spans="1:8" s="39" customFormat="1" ht="13.15" customHeight="1" x14ac:dyDescent="0.2">
      <c r="A12" s="50" t="s">
        <v>0</v>
      </c>
      <c r="B12" s="51">
        <v>12</v>
      </c>
      <c r="C12" s="30" t="s">
        <v>193</v>
      </c>
      <c r="D12" s="30" t="s">
        <v>194</v>
      </c>
      <c r="E12" s="30" t="s">
        <v>45</v>
      </c>
      <c r="F12" s="29" t="s">
        <v>41</v>
      </c>
      <c r="G12" s="30" t="s">
        <v>192</v>
      </c>
      <c r="H12" s="67" t="s">
        <v>195</v>
      </c>
    </row>
    <row r="13" spans="1:8" s="39" customFormat="1" ht="13.15" customHeight="1" x14ac:dyDescent="0.2">
      <c r="A13" s="50" t="s">
        <v>0</v>
      </c>
      <c r="B13" s="51">
        <v>13</v>
      </c>
      <c r="C13" s="30" t="s">
        <v>196</v>
      </c>
      <c r="D13" s="30" t="s">
        <v>197</v>
      </c>
      <c r="E13" s="30" t="s">
        <v>45</v>
      </c>
      <c r="F13" s="29" t="s">
        <v>41</v>
      </c>
      <c r="G13" s="30" t="s">
        <v>70</v>
      </c>
      <c r="H13" s="67" t="s">
        <v>198</v>
      </c>
    </row>
    <row r="14" spans="1:8" s="39" customFormat="1" ht="13.15" customHeight="1" x14ac:dyDescent="0.2">
      <c r="A14" s="50" t="s">
        <v>0</v>
      </c>
      <c r="B14" s="51">
        <v>14</v>
      </c>
      <c r="C14" s="36" t="s">
        <v>200</v>
      </c>
      <c r="D14" s="36" t="s">
        <v>201</v>
      </c>
      <c r="E14" s="36" t="s">
        <v>45</v>
      </c>
      <c r="F14" s="29" t="s">
        <v>41</v>
      </c>
      <c r="G14" s="36" t="s">
        <v>199</v>
      </c>
      <c r="H14" s="74">
        <v>18317</v>
      </c>
    </row>
    <row r="15" spans="1:8" ht="13.15" customHeight="1" x14ac:dyDescent="0.2">
      <c r="A15" s="50" t="s">
        <v>0</v>
      </c>
      <c r="B15" s="51">
        <v>16</v>
      </c>
      <c r="C15" s="30" t="s">
        <v>205</v>
      </c>
      <c r="D15" s="30" t="s">
        <v>206</v>
      </c>
      <c r="E15" s="30" t="s">
        <v>45</v>
      </c>
      <c r="F15" s="29" t="s">
        <v>41</v>
      </c>
      <c r="G15" s="30" t="s">
        <v>188</v>
      </c>
      <c r="H15" s="67" t="s">
        <v>207</v>
      </c>
    </row>
    <row r="16" spans="1:8" ht="13.15" customHeight="1" x14ac:dyDescent="0.2">
      <c r="A16" s="50" t="s">
        <v>0</v>
      </c>
      <c r="B16" s="51">
        <v>17</v>
      </c>
      <c r="C16" s="30" t="s">
        <v>209</v>
      </c>
      <c r="D16" s="30" t="s">
        <v>210</v>
      </c>
      <c r="E16" s="30" t="s">
        <v>137</v>
      </c>
      <c r="F16" s="29" t="s">
        <v>133</v>
      </c>
      <c r="G16" s="30" t="s">
        <v>208</v>
      </c>
      <c r="H16" s="67" t="s">
        <v>211</v>
      </c>
    </row>
    <row r="17" spans="1:8" s="39" customFormat="1" ht="13.15" customHeight="1" x14ac:dyDescent="0.2">
      <c r="A17" s="27" t="s">
        <v>4</v>
      </c>
      <c r="B17" s="28">
        <v>1</v>
      </c>
      <c r="C17" s="30" t="s">
        <v>212</v>
      </c>
      <c r="D17" s="30" t="s">
        <v>190</v>
      </c>
      <c r="E17" s="30" t="s">
        <v>45</v>
      </c>
      <c r="F17" s="29" t="s">
        <v>41</v>
      </c>
      <c r="G17" s="30" t="s">
        <v>188</v>
      </c>
      <c r="H17" s="67" t="s">
        <v>213</v>
      </c>
    </row>
    <row r="18" spans="1:8" s="39" customFormat="1" ht="13.15" customHeight="1" x14ac:dyDescent="0.2">
      <c r="A18" s="27" t="s">
        <v>4</v>
      </c>
      <c r="B18" s="28">
        <v>3</v>
      </c>
      <c r="C18" s="30" t="s">
        <v>215</v>
      </c>
      <c r="D18" s="30" t="s">
        <v>216</v>
      </c>
      <c r="E18" s="30" t="s">
        <v>68</v>
      </c>
      <c r="F18" s="29" t="s">
        <v>64</v>
      </c>
      <c r="G18" s="30" t="s">
        <v>214</v>
      </c>
      <c r="H18" s="67" t="s">
        <v>217</v>
      </c>
    </row>
    <row r="19" spans="1:8" ht="13.15" customHeight="1" x14ac:dyDescent="0.2">
      <c r="A19" s="27" t="s">
        <v>4</v>
      </c>
      <c r="B19" s="28">
        <v>4</v>
      </c>
      <c r="C19" s="35" t="s">
        <v>218</v>
      </c>
      <c r="D19" s="35" t="s">
        <v>219</v>
      </c>
      <c r="E19" s="36" t="s">
        <v>51</v>
      </c>
      <c r="F19" s="33" t="s">
        <v>47</v>
      </c>
      <c r="G19" s="34" t="s">
        <v>48</v>
      </c>
      <c r="H19" s="74">
        <v>24237</v>
      </c>
    </row>
    <row r="20" spans="1:8" ht="13.15" customHeight="1" x14ac:dyDescent="0.2">
      <c r="A20" s="27" t="s">
        <v>4</v>
      </c>
      <c r="B20" s="28">
        <v>6</v>
      </c>
      <c r="C20" s="30" t="s">
        <v>692</v>
      </c>
      <c r="D20" s="30" t="s">
        <v>304</v>
      </c>
      <c r="E20" s="30" t="s">
        <v>62</v>
      </c>
      <c r="F20" s="29" t="s">
        <v>58</v>
      </c>
      <c r="G20" s="30" t="s">
        <v>606</v>
      </c>
      <c r="H20" s="67" t="s">
        <v>693</v>
      </c>
    </row>
    <row r="21" spans="1:8" ht="13.15" customHeight="1" x14ac:dyDescent="0.2">
      <c r="A21" s="27" t="s">
        <v>4</v>
      </c>
      <c r="B21" s="28">
        <v>7</v>
      </c>
      <c r="C21" s="35" t="s">
        <v>220</v>
      </c>
      <c r="D21" s="35" t="s">
        <v>221</v>
      </c>
      <c r="E21" s="36" t="s">
        <v>51</v>
      </c>
      <c r="F21" s="33" t="s">
        <v>47</v>
      </c>
      <c r="G21" s="34" t="s">
        <v>48</v>
      </c>
      <c r="H21" s="74">
        <v>24080</v>
      </c>
    </row>
    <row r="22" spans="1:8" s="39" customFormat="1" ht="13.15" customHeight="1" x14ac:dyDescent="0.2">
      <c r="A22" s="27" t="s">
        <v>4</v>
      </c>
      <c r="B22" s="28">
        <v>8</v>
      </c>
      <c r="C22" s="30" t="s">
        <v>694</v>
      </c>
      <c r="D22" s="30" t="s">
        <v>695</v>
      </c>
      <c r="E22" s="30" t="s">
        <v>164</v>
      </c>
      <c r="F22" s="29" t="s">
        <v>160</v>
      </c>
      <c r="G22" s="30" t="s">
        <v>266</v>
      </c>
      <c r="H22" s="67" t="s">
        <v>696</v>
      </c>
    </row>
    <row r="23" spans="1:8" s="39" customFormat="1" ht="13.15" customHeight="1" x14ac:dyDescent="0.2">
      <c r="A23" s="27" t="s">
        <v>4</v>
      </c>
      <c r="B23" s="28">
        <v>9</v>
      </c>
      <c r="C23" s="30" t="s">
        <v>222</v>
      </c>
      <c r="D23" s="30" t="s">
        <v>223</v>
      </c>
      <c r="E23" s="30" t="s">
        <v>45</v>
      </c>
      <c r="F23" s="29" t="s">
        <v>41</v>
      </c>
      <c r="G23" s="30" t="s">
        <v>202</v>
      </c>
      <c r="H23" s="67" t="s">
        <v>224</v>
      </c>
    </row>
    <row r="24" spans="1:8" s="39" customFormat="1" ht="13.15" customHeight="1" x14ac:dyDescent="0.2">
      <c r="A24" s="27" t="s">
        <v>4</v>
      </c>
      <c r="B24" s="28">
        <v>10</v>
      </c>
      <c r="C24" s="30" t="s">
        <v>225</v>
      </c>
      <c r="D24" s="30" t="s">
        <v>226</v>
      </c>
      <c r="E24" s="30" t="s">
        <v>68</v>
      </c>
      <c r="F24" s="29" t="s">
        <v>64</v>
      </c>
      <c r="G24" s="30" t="s">
        <v>214</v>
      </c>
      <c r="H24" s="67" t="s">
        <v>227</v>
      </c>
    </row>
    <row r="25" spans="1:8" ht="13.15" customHeight="1" x14ac:dyDescent="0.2">
      <c r="A25" s="27" t="s">
        <v>4</v>
      </c>
      <c r="B25" s="28">
        <v>11</v>
      </c>
      <c r="C25" s="30" t="s">
        <v>230</v>
      </c>
      <c r="D25" s="30" t="s">
        <v>231</v>
      </c>
      <c r="E25" s="30" t="s">
        <v>62</v>
      </c>
      <c r="F25" s="29" t="s">
        <v>228</v>
      </c>
      <c r="G25" s="30" t="s">
        <v>229</v>
      </c>
      <c r="H25" s="67" t="s">
        <v>232</v>
      </c>
    </row>
    <row r="26" spans="1:8" ht="13.15" customHeight="1" x14ac:dyDescent="0.2">
      <c r="A26" s="27" t="s">
        <v>4</v>
      </c>
      <c r="B26" s="28">
        <v>12</v>
      </c>
      <c r="C26" s="36" t="s">
        <v>698</v>
      </c>
      <c r="D26" s="36" t="s">
        <v>699</v>
      </c>
      <c r="E26" s="36" t="s">
        <v>62</v>
      </c>
      <c r="F26" s="40" t="s">
        <v>58</v>
      </c>
      <c r="G26" s="58" t="s">
        <v>697</v>
      </c>
      <c r="H26" s="78">
        <v>23754</v>
      </c>
    </row>
    <row r="27" spans="1:8" ht="13.15" customHeight="1" x14ac:dyDescent="0.2">
      <c r="A27" s="27" t="s">
        <v>4</v>
      </c>
      <c r="B27" s="28">
        <v>13</v>
      </c>
      <c r="C27" s="36" t="s">
        <v>700</v>
      </c>
      <c r="D27" s="36" t="s">
        <v>471</v>
      </c>
      <c r="E27" s="36" t="s">
        <v>62</v>
      </c>
      <c r="F27" s="40" t="s">
        <v>58</v>
      </c>
      <c r="G27" s="58" t="s">
        <v>697</v>
      </c>
      <c r="H27" s="74">
        <v>23745</v>
      </c>
    </row>
    <row r="28" spans="1:8" s="39" customFormat="1" ht="13.15" customHeight="1" x14ac:dyDescent="0.2">
      <c r="A28" s="27" t="s">
        <v>4</v>
      </c>
      <c r="B28" s="28">
        <v>15</v>
      </c>
      <c r="C28" s="30" t="s">
        <v>157</v>
      </c>
      <c r="D28" s="30" t="s">
        <v>233</v>
      </c>
      <c r="E28" s="30" t="s">
        <v>45</v>
      </c>
      <c r="F28" s="29" t="s">
        <v>41</v>
      </c>
      <c r="G28" s="30" t="s">
        <v>42</v>
      </c>
      <c r="H28" s="67" t="s">
        <v>234</v>
      </c>
    </row>
    <row r="29" spans="1:8" s="39" customFormat="1" ht="13.15" customHeight="1" x14ac:dyDescent="0.2">
      <c r="A29" s="27" t="s">
        <v>4</v>
      </c>
      <c r="B29" s="28">
        <v>16</v>
      </c>
      <c r="C29" s="30" t="s">
        <v>701</v>
      </c>
      <c r="D29" s="30" t="s">
        <v>702</v>
      </c>
      <c r="E29" s="30" t="s">
        <v>62</v>
      </c>
      <c r="F29" s="29" t="s">
        <v>58</v>
      </c>
      <c r="G29" s="30" t="s">
        <v>59</v>
      </c>
      <c r="H29" s="67" t="s">
        <v>703</v>
      </c>
    </row>
    <row r="30" spans="1:8" s="39" customFormat="1" ht="13.15" customHeight="1" x14ac:dyDescent="0.2">
      <c r="A30" s="27" t="s">
        <v>4</v>
      </c>
      <c r="B30" s="28">
        <v>17</v>
      </c>
      <c r="C30" s="30" t="s">
        <v>235</v>
      </c>
      <c r="D30" s="30" t="s">
        <v>236</v>
      </c>
      <c r="E30" s="30" t="s">
        <v>45</v>
      </c>
      <c r="F30" s="29" t="s">
        <v>41</v>
      </c>
      <c r="G30" s="30" t="s">
        <v>70</v>
      </c>
      <c r="H30" s="67" t="s">
        <v>237</v>
      </c>
    </row>
    <row r="31" spans="1:8" s="39" customFormat="1" ht="13.15" customHeight="1" x14ac:dyDescent="0.2">
      <c r="A31" s="27" t="s">
        <v>4</v>
      </c>
      <c r="B31" s="28">
        <v>18</v>
      </c>
      <c r="C31" s="30" t="s">
        <v>238</v>
      </c>
      <c r="D31" s="30" t="s">
        <v>239</v>
      </c>
      <c r="E31" s="30" t="s">
        <v>62</v>
      </c>
      <c r="F31" s="29" t="s">
        <v>58</v>
      </c>
      <c r="G31" s="30" t="s">
        <v>59</v>
      </c>
      <c r="H31" s="67" t="s">
        <v>240</v>
      </c>
    </row>
    <row r="32" spans="1:8" s="39" customFormat="1" ht="13.15" customHeight="1" x14ac:dyDescent="0.2">
      <c r="A32" s="27" t="s">
        <v>4</v>
      </c>
      <c r="B32" s="28">
        <v>19</v>
      </c>
      <c r="C32" s="30" t="s">
        <v>607</v>
      </c>
      <c r="D32" s="30" t="s">
        <v>336</v>
      </c>
      <c r="E32" s="30" t="s">
        <v>62</v>
      </c>
      <c r="F32" s="29" t="s">
        <v>58</v>
      </c>
      <c r="G32" s="30" t="s">
        <v>606</v>
      </c>
      <c r="H32" s="67" t="s">
        <v>608</v>
      </c>
    </row>
    <row r="33" spans="1:8" s="39" customFormat="1" ht="13.15" customHeight="1" x14ac:dyDescent="0.2">
      <c r="A33" s="27" t="s">
        <v>4</v>
      </c>
      <c r="B33" s="28">
        <v>20</v>
      </c>
      <c r="C33" s="30" t="s">
        <v>242</v>
      </c>
      <c r="D33" s="30" t="s">
        <v>243</v>
      </c>
      <c r="E33" s="30" t="s">
        <v>62</v>
      </c>
      <c r="F33" s="29" t="s">
        <v>58</v>
      </c>
      <c r="G33" s="30" t="s">
        <v>241</v>
      </c>
      <c r="H33" s="67" t="s">
        <v>244</v>
      </c>
    </row>
    <row r="34" spans="1:8" s="39" customFormat="1" ht="13.15" customHeight="1" x14ac:dyDescent="0.2">
      <c r="A34" s="27" t="s">
        <v>4</v>
      </c>
      <c r="B34" s="28">
        <v>21</v>
      </c>
      <c r="C34" s="30" t="s">
        <v>245</v>
      </c>
      <c r="D34" s="30" t="s">
        <v>154</v>
      </c>
      <c r="E34" s="30" t="s">
        <v>68</v>
      </c>
      <c r="F34" s="29" t="s">
        <v>64</v>
      </c>
      <c r="G34" s="30" t="s">
        <v>65</v>
      </c>
      <c r="H34" s="67" t="s">
        <v>246</v>
      </c>
    </row>
    <row r="35" spans="1:8" s="39" customFormat="1" ht="13.15" customHeight="1" x14ac:dyDescent="0.2">
      <c r="A35" s="27" t="s">
        <v>4</v>
      </c>
      <c r="B35" s="28">
        <v>22</v>
      </c>
      <c r="C35" s="30" t="s">
        <v>704</v>
      </c>
      <c r="D35" s="30" t="s">
        <v>705</v>
      </c>
      <c r="E35" s="30" t="s">
        <v>62</v>
      </c>
      <c r="F35" s="29" t="s">
        <v>58</v>
      </c>
      <c r="G35" s="30" t="s">
        <v>606</v>
      </c>
      <c r="H35" s="67" t="s">
        <v>706</v>
      </c>
    </row>
    <row r="36" spans="1:8" s="39" customFormat="1" ht="13.15" customHeight="1" x14ac:dyDescent="0.2">
      <c r="A36" s="27" t="s">
        <v>4</v>
      </c>
      <c r="B36" s="28">
        <v>23</v>
      </c>
      <c r="C36" s="35" t="s">
        <v>247</v>
      </c>
      <c r="D36" s="35" t="s">
        <v>248</v>
      </c>
      <c r="E36" s="36" t="s">
        <v>51</v>
      </c>
      <c r="F36" s="33" t="s">
        <v>47</v>
      </c>
      <c r="G36" s="34" t="s">
        <v>48</v>
      </c>
      <c r="H36" s="74">
        <v>23000</v>
      </c>
    </row>
    <row r="37" spans="1:8" s="39" customFormat="1" ht="13.15" customHeight="1" x14ac:dyDescent="0.2">
      <c r="A37" s="27" t="s">
        <v>4</v>
      </c>
      <c r="B37" s="28">
        <v>24</v>
      </c>
      <c r="C37" s="36" t="s">
        <v>707</v>
      </c>
      <c r="D37" s="36" t="s">
        <v>708</v>
      </c>
      <c r="E37" s="30" t="s">
        <v>62</v>
      </c>
      <c r="F37" s="33" t="s">
        <v>58</v>
      </c>
      <c r="G37" s="36" t="s">
        <v>685</v>
      </c>
      <c r="H37" s="74">
        <v>22988</v>
      </c>
    </row>
    <row r="38" spans="1:8" s="39" customFormat="1" ht="13.15" customHeight="1" x14ac:dyDescent="0.2">
      <c r="A38" s="27" t="s">
        <v>4</v>
      </c>
      <c r="B38" s="28">
        <v>25</v>
      </c>
      <c r="C38" s="30" t="s">
        <v>250</v>
      </c>
      <c r="D38" s="30" t="s">
        <v>251</v>
      </c>
      <c r="E38" s="30" t="s">
        <v>51</v>
      </c>
      <c r="F38" s="29" t="s">
        <v>47</v>
      </c>
      <c r="G38" s="30" t="s">
        <v>249</v>
      </c>
      <c r="H38" s="67" t="s">
        <v>252</v>
      </c>
    </row>
    <row r="39" spans="1:8" s="39" customFormat="1" ht="13.15" customHeight="1" x14ac:dyDescent="0.2">
      <c r="A39" s="27" t="s">
        <v>4</v>
      </c>
      <c r="B39" s="28">
        <v>26</v>
      </c>
      <c r="C39" s="30" t="s">
        <v>609</v>
      </c>
      <c r="D39" s="30" t="s">
        <v>610</v>
      </c>
      <c r="E39" s="30" t="s">
        <v>62</v>
      </c>
      <c r="F39" s="29" t="s">
        <v>58</v>
      </c>
      <c r="G39" s="30" t="s">
        <v>59</v>
      </c>
      <c r="H39" s="67" t="s">
        <v>611</v>
      </c>
    </row>
    <row r="40" spans="1:8" s="39" customFormat="1" ht="13.15" customHeight="1" x14ac:dyDescent="0.2">
      <c r="A40" s="27" t="s">
        <v>4</v>
      </c>
      <c r="B40" s="28">
        <v>27</v>
      </c>
      <c r="C40" s="30" t="s">
        <v>112</v>
      </c>
      <c r="D40" s="30" t="s">
        <v>253</v>
      </c>
      <c r="E40" s="30" t="s">
        <v>68</v>
      </c>
      <c r="F40" s="29" t="s">
        <v>64</v>
      </c>
      <c r="G40" s="30" t="s">
        <v>65</v>
      </c>
      <c r="H40" s="67" t="s">
        <v>254</v>
      </c>
    </row>
    <row r="41" spans="1:8" s="39" customFormat="1" ht="13.15" customHeight="1" x14ac:dyDescent="0.2">
      <c r="A41" s="27" t="s">
        <v>4</v>
      </c>
      <c r="B41" s="28">
        <v>28</v>
      </c>
      <c r="C41" s="30" t="s">
        <v>255</v>
      </c>
      <c r="D41" s="30" t="s">
        <v>253</v>
      </c>
      <c r="E41" s="30" t="s">
        <v>45</v>
      </c>
      <c r="F41" s="29" t="s">
        <v>41</v>
      </c>
      <c r="G41" s="30" t="s">
        <v>42</v>
      </c>
      <c r="H41" s="67" t="s">
        <v>256</v>
      </c>
    </row>
    <row r="42" spans="1:8" s="39" customFormat="1" ht="13.15" customHeight="1" x14ac:dyDescent="0.2">
      <c r="A42" s="27" t="s">
        <v>4</v>
      </c>
      <c r="B42" s="28">
        <v>29</v>
      </c>
      <c r="C42" s="36" t="s">
        <v>709</v>
      </c>
      <c r="D42" s="36" t="s">
        <v>390</v>
      </c>
      <c r="E42" s="30" t="s">
        <v>62</v>
      </c>
      <c r="F42" s="33" t="s">
        <v>58</v>
      </c>
      <c r="G42" s="36" t="s">
        <v>685</v>
      </c>
      <c r="H42" s="74">
        <v>22548</v>
      </c>
    </row>
    <row r="43" spans="1:8" s="39" customFormat="1" ht="13.15" customHeight="1" x14ac:dyDescent="0.2">
      <c r="A43" s="27" t="s">
        <v>4</v>
      </c>
      <c r="B43" s="28">
        <v>30</v>
      </c>
      <c r="C43" s="30" t="s">
        <v>258</v>
      </c>
      <c r="D43" s="30" t="s">
        <v>259</v>
      </c>
      <c r="E43" s="30" t="s">
        <v>45</v>
      </c>
      <c r="F43" s="29" t="s">
        <v>41</v>
      </c>
      <c r="G43" s="30" t="s">
        <v>257</v>
      </c>
      <c r="H43" s="67" t="s">
        <v>260</v>
      </c>
    </row>
    <row r="44" spans="1:8" s="39" customFormat="1" ht="13.15" customHeight="1" x14ac:dyDescent="0.2">
      <c r="A44" s="27" t="s">
        <v>4</v>
      </c>
      <c r="B44" s="28">
        <v>31</v>
      </c>
      <c r="C44" s="30" t="s">
        <v>261</v>
      </c>
      <c r="D44" s="30" t="s">
        <v>262</v>
      </c>
      <c r="E44" s="30" t="s">
        <v>45</v>
      </c>
      <c r="F44" s="29" t="s">
        <v>41</v>
      </c>
      <c r="G44" s="30" t="s">
        <v>192</v>
      </c>
      <c r="H44" s="67" t="s">
        <v>263</v>
      </c>
    </row>
    <row r="45" spans="1:8" s="39" customFormat="1" ht="13.15" customHeight="1" x14ac:dyDescent="0.2">
      <c r="A45" s="27" t="s">
        <v>4</v>
      </c>
      <c r="B45" s="28">
        <v>33</v>
      </c>
      <c r="C45" s="30" t="s">
        <v>264</v>
      </c>
      <c r="D45" s="30" t="s">
        <v>223</v>
      </c>
      <c r="E45" s="30" t="s">
        <v>45</v>
      </c>
      <c r="F45" s="29" t="s">
        <v>41</v>
      </c>
      <c r="G45" s="30" t="s">
        <v>257</v>
      </c>
      <c r="H45" s="67" t="s">
        <v>265</v>
      </c>
    </row>
    <row r="46" spans="1:8" s="39" customFormat="1" ht="13.15" customHeight="1" x14ac:dyDescent="0.2">
      <c r="A46" s="27" t="s">
        <v>4</v>
      </c>
      <c r="B46" s="28">
        <v>34</v>
      </c>
      <c r="C46" s="30" t="s">
        <v>267</v>
      </c>
      <c r="D46" s="30" t="s">
        <v>268</v>
      </c>
      <c r="E46" s="30" t="s">
        <v>164</v>
      </c>
      <c r="F46" s="29" t="s">
        <v>160</v>
      </c>
      <c r="G46" s="30" t="s">
        <v>266</v>
      </c>
      <c r="H46" s="67" t="s">
        <v>269</v>
      </c>
    </row>
    <row r="47" spans="1:8" s="39" customFormat="1" ht="13.15" customHeight="1" x14ac:dyDescent="0.2">
      <c r="A47" s="27" t="s">
        <v>4</v>
      </c>
      <c r="B47" s="28">
        <v>35</v>
      </c>
      <c r="C47" s="30" t="s">
        <v>271</v>
      </c>
      <c r="D47" s="30" t="s">
        <v>272</v>
      </c>
      <c r="E47" s="30" t="s">
        <v>137</v>
      </c>
      <c r="F47" s="29" t="s">
        <v>133</v>
      </c>
      <c r="G47" s="30" t="s">
        <v>270</v>
      </c>
      <c r="H47" s="67" t="s">
        <v>273</v>
      </c>
    </row>
    <row r="48" spans="1:8" s="39" customFormat="1" ht="13.15" customHeight="1" x14ac:dyDescent="0.2">
      <c r="A48" s="27" t="s">
        <v>4</v>
      </c>
      <c r="B48" s="28">
        <v>36</v>
      </c>
      <c r="C48" s="30" t="s">
        <v>710</v>
      </c>
      <c r="D48" s="30" t="s">
        <v>711</v>
      </c>
      <c r="E48" s="30" t="s">
        <v>170</v>
      </c>
      <c r="F48" s="29" t="s">
        <v>166</v>
      </c>
      <c r="G48" s="30" t="s">
        <v>167</v>
      </c>
      <c r="H48" s="67" t="s">
        <v>712</v>
      </c>
    </row>
    <row r="49" spans="1:8" s="39" customFormat="1" ht="13.15" customHeight="1" x14ac:dyDescent="0.2">
      <c r="A49" s="27" t="s">
        <v>4</v>
      </c>
      <c r="B49" s="28">
        <v>37</v>
      </c>
      <c r="C49" s="30" t="s">
        <v>274</v>
      </c>
      <c r="D49" s="30" t="s">
        <v>154</v>
      </c>
      <c r="E49" s="30" t="s">
        <v>68</v>
      </c>
      <c r="F49" s="29" t="s">
        <v>64</v>
      </c>
      <c r="G49" s="30" t="s">
        <v>214</v>
      </c>
      <c r="H49" s="75">
        <v>21152</v>
      </c>
    </row>
    <row r="50" spans="1:8" s="39" customFormat="1" ht="13.15" customHeight="1" x14ac:dyDescent="0.2">
      <c r="A50" s="27" t="s">
        <v>4</v>
      </c>
      <c r="B50" s="28">
        <v>38</v>
      </c>
      <c r="C50" s="30" t="s">
        <v>276</v>
      </c>
      <c r="D50" s="30" t="s">
        <v>154</v>
      </c>
      <c r="E50" s="30" t="s">
        <v>45</v>
      </c>
      <c r="F50" s="29" t="s">
        <v>41</v>
      </c>
      <c r="G50" s="30" t="s">
        <v>275</v>
      </c>
      <c r="H50" s="67" t="s">
        <v>277</v>
      </c>
    </row>
    <row r="51" spans="1:8" s="39" customFormat="1" ht="13.15" customHeight="1" x14ac:dyDescent="0.2">
      <c r="A51" s="27" t="s">
        <v>4</v>
      </c>
      <c r="B51" s="28">
        <v>39</v>
      </c>
      <c r="C51" s="30" t="s">
        <v>648</v>
      </c>
      <c r="D51" s="30" t="s">
        <v>713</v>
      </c>
      <c r="E51" s="30" t="s">
        <v>164</v>
      </c>
      <c r="F51" s="29" t="s">
        <v>160</v>
      </c>
      <c r="G51" s="30" t="s">
        <v>647</v>
      </c>
      <c r="H51" s="67" t="s">
        <v>714</v>
      </c>
    </row>
    <row r="52" spans="1:8" s="39" customFormat="1" ht="13.15" customHeight="1" x14ac:dyDescent="0.2">
      <c r="A52" s="27" t="s">
        <v>4</v>
      </c>
      <c r="B52" s="28">
        <v>40</v>
      </c>
      <c r="C52" s="30" t="s">
        <v>278</v>
      </c>
      <c r="D52" s="30" t="s">
        <v>279</v>
      </c>
      <c r="E52" s="30" t="s">
        <v>45</v>
      </c>
      <c r="F52" s="29" t="s">
        <v>41</v>
      </c>
      <c r="G52" s="30" t="s">
        <v>188</v>
      </c>
      <c r="H52" s="67" t="s">
        <v>280</v>
      </c>
    </row>
    <row r="53" spans="1:8" s="39" customFormat="1" ht="13.15" customHeight="1" x14ac:dyDescent="0.2">
      <c r="A53" s="27" t="s">
        <v>4</v>
      </c>
      <c r="B53" s="28">
        <v>41</v>
      </c>
      <c r="C53" s="30" t="s">
        <v>715</v>
      </c>
      <c r="D53" s="30" t="s">
        <v>393</v>
      </c>
      <c r="E53" s="30" t="s">
        <v>164</v>
      </c>
      <c r="F53" s="29" t="s">
        <v>160</v>
      </c>
      <c r="G53" s="30" t="s">
        <v>647</v>
      </c>
      <c r="H53" s="67" t="s">
        <v>716</v>
      </c>
    </row>
    <row r="54" spans="1:8" s="39" customFormat="1" ht="13.15" customHeight="1" x14ac:dyDescent="0.2">
      <c r="A54" s="27" t="s">
        <v>4</v>
      </c>
      <c r="B54" s="28">
        <v>42</v>
      </c>
      <c r="C54" s="36" t="s">
        <v>717</v>
      </c>
      <c r="D54" s="36" t="s">
        <v>718</v>
      </c>
      <c r="E54" s="30" t="s">
        <v>62</v>
      </c>
      <c r="F54" s="33" t="s">
        <v>58</v>
      </c>
      <c r="G54" s="36" t="s">
        <v>685</v>
      </c>
      <c r="H54" s="74">
        <v>20852</v>
      </c>
    </row>
    <row r="55" spans="1:8" s="39" customFormat="1" ht="13.15" customHeight="1" x14ac:dyDescent="0.2">
      <c r="A55" s="27" t="s">
        <v>4</v>
      </c>
      <c r="B55" s="28">
        <v>44</v>
      </c>
      <c r="C55" s="30" t="s">
        <v>719</v>
      </c>
      <c r="D55" s="30" t="s">
        <v>720</v>
      </c>
      <c r="E55" s="30" t="s">
        <v>170</v>
      </c>
      <c r="F55" s="29" t="s">
        <v>166</v>
      </c>
      <c r="G55" s="30" t="s">
        <v>660</v>
      </c>
      <c r="H55" s="67" t="s">
        <v>721</v>
      </c>
    </row>
    <row r="56" spans="1:8" ht="13.15" customHeight="1" x14ac:dyDescent="0.2">
      <c r="A56" s="37" t="s">
        <v>5</v>
      </c>
      <c r="B56" s="38">
        <v>1</v>
      </c>
      <c r="C56" s="30" t="s">
        <v>722</v>
      </c>
      <c r="D56" s="30" t="s">
        <v>723</v>
      </c>
      <c r="E56" s="30" t="s">
        <v>62</v>
      </c>
      <c r="F56" s="29" t="s">
        <v>58</v>
      </c>
      <c r="G56" s="30" t="s">
        <v>78</v>
      </c>
      <c r="H56" s="67" t="s">
        <v>724</v>
      </c>
    </row>
    <row r="57" spans="1:8" ht="13.15" customHeight="1" x14ac:dyDescent="0.2">
      <c r="A57" s="37" t="s">
        <v>5</v>
      </c>
      <c r="B57" s="38">
        <v>2</v>
      </c>
      <c r="C57" s="30" t="s">
        <v>282</v>
      </c>
      <c r="D57" s="30" t="s">
        <v>283</v>
      </c>
      <c r="E57" s="30" t="s">
        <v>45</v>
      </c>
      <c r="F57" s="29" t="s">
        <v>41</v>
      </c>
      <c r="G57" s="30" t="s">
        <v>281</v>
      </c>
      <c r="H57" s="67" t="s">
        <v>284</v>
      </c>
    </row>
    <row r="58" spans="1:8" ht="13.15" customHeight="1" x14ac:dyDescent="0.2">
      <c r="A58" s="37" t="s">
        <v>5</v>
      </c>
      <c r="B58" s="38">
        <v>3</v>
      </c>
      <c r="C58" s="30" t="s">
        <v>286</v>
      </c>
      <c r="D58" s="30" t="s">
        <v>287</v>
      </c>
      <c r="E58" s="30" t="s">
        <v>62</v>
      </c>
      <c r="F58" s="29" t="s">
        <v>58</v>
      </c>
      <c r="G58" s="30" t="s">
        <v>285</v>
      </c>
      <c r="H58" s="67" t="s">
        <v>288</v>
      </c>
    </row>
    <row r="59" spans="1:8" ht="13.15" customHeight="1" x14ac:dyDescent="0.2">
      <c r="A59" s="37" t="s">
        <v>5</v>
      </c>
      <c r="B59" s="38">
        <v>4</v>
      </c>
      <c r="C59" s="30" t="s">
        <v>289</v>
      </c>
      <c r="D59" s="30" t="s">
        <v>290</v>
      </c>
      <c r="E59" s="30" t="s">
        <v>62</v>
      </c>
      <c r="F59" s="29" t="s">
        <v>58</v>
      </c>
      <c r="G59" s="30" t="s">
        <v>59</v>
      </c>
      <c r="H59" s="67" t="s">
        <v>291</v>
      </c>
    </row>
    <row r="60" spans="1:8" ht="13.15" customHeight="1" x14ac:dyDescent="0.2">
      <c r="A60" s="37" t="s">
        <v>5</v>
      </c>
      <c r="B60" s="38">
        <v>5</v>
      </c>
      <c r="C60" s="30" t="s">
        <v>293</v>
      </c>
      <c r="D60" s="30" t="s">
        <v>294</v>
      </c>
      <c r="E60" s="52" t="s">
        <v>62</v>
      </c>
      <c r="F60" s="29" t="s">
        <v>58</v>
      </c>
      <c r="G60" s="30" t="s">
        <v>292</v>
      </c>
      <c r="H60" s="74">
        <v>27799</v>
      </c>
    </row>
    <row r="61" spans="1:8" ht="13.15" customHeight="1" x14ac:dyDescent="0.2">
      <c r="A61" s="37" t="s">
        <v>5</v>
      </c>
      <c r="B61" s="38">
        <v>6</v>
      </c>
      <c r="C61" s="30" t="s">
        <v>725</v>
      </c>
      <c r="D61" s="30" t="s">
        <v>726</v>
      </c>
      <c r="E61" s="30" t="s">
        <v>62</v>
      </c>
      <c r="F61" s="29" t="s">
        <v>58</v>
      </c>
      <c r="G61" s="30" t="s">
        <v>606</v>
      </c>
      <c r="H61" s="67" t="s">
        <v>727</v>
      </c>
    </row>
    <row r="62" spans="1:8" ht="13.15" customHeight="1" x14ac:dyDescent="0.2">
      <c r="A62" s="37" t="s">
        <v>5</v>
      </c>
      <c r="B62" s="38">
        <v>8</v>
      </c>
      <c r="C62" s="30" t="s">
        <v>300</v>
      </c>
      <c r="D62" s="30" t="s">
        <v>301</v>
      </c>
      <c r="E62" s="30" t="s">
        <v>137</v>
      </c>
      <c r="F62" s="29" t="s">
        <v>133</v>
      </c>
      <c r="G62" s="30" t="s">
        <v>299</v>
      </c>
      <c r="H62" s="67" t="s">
        <v>302</v>
      </c>
    </row>
    <row r="63" spans="1:8" ht="13.15" customHeight="1" x14ac:dyDescent="0.2">
      <c r="A63" s="37" t="s">
        <v>5</v>
      </c>
      <c r="B63" s="38">
        <v>9</v>
      </c>
      <c r="C63" s="30" t="s">
        <v>303</v>
      </c>
      <c r="D63" s="30" t="s">
        <v>304</v>
      </c>
      <c r="E63" s="30" t="s">
        <v>62</v>
      </c>
      <c r="F63" s="29" t="s">
        <v>58</v>
      </c>
      <c r="G63" s="30" t="s">
        <v>78</v>
      </c>
      <c r="H63" s="67" t="s">
        <v>305</v>
      </c>
    </row>
    <row r="64" spans="1:8" ht="13.15" customHeight="1" x14ac:dyDescent="0.2">
      <c r="A64" s="37" t="s">
        <v>5</v>
      </c>
      <c r="B64" s="38">
        <v>12</v>
      </c>
      <c r="C64" s="30" t="s">
        <v>728</v>
      </c>
      <c r="D64" s="30" t="s">
        <v>243</v>
      </c>
      <c r="E64" s="30" t="s">
        <v>62</v>
      </c>
      <c r="F64" s="29" t="s">
        <v>58</v>
      </c>
      <c r="G64" s="30" t="s">
        <v>357</v>
      </c>
      <c r="H64" s="67" t="s">
        <v>729</v>
      </c>
    </row>
    <row r="65" spans="1:8" ht="13.15" customHeight="1" x14ac:dyDescent="0.2">
      <c r="A65" s="37" t="s">
        <v>5</v>
      </c>
      <c r="B65" s="38">
        <v>15</v>
      </c>
      <c r="C65" s="36" t="s">
        <v>619</v>
      </c>
      <c r="D65" s="30" t="s">
        <v>620</v>
      </c>
      <c r="E65" s="30"/>
      <c r="F65" s="29" t="s">
        <v>41</v>
      </c>
      <c r="G65" s="30" t="s">
        <v>618</v>
      </c>
      <c r="H65" s="74">
        <v>27319</v>
      </c>
    </row>
    <row r="66" spans="1:8" ht="13.15" customHeight="1" x14ac:dyDescent="0.2">
      <c r="A66" s="37" t="s">
        <v>5</v>
      </c>
      <c r="B66" s="38">
        <v>16</v>
      </c>
      <c r="C66" s="30" t="s">
        <v>307</v>
      </c>
      <c r="D66" s="30" t="s">
        <v>308</v>
      </c>
      <c r="E66" s="30" t="s">
        <v>129</v>
      </c>
      <c r="F66" s="29" t="s">
        <v>125</v>
      </c>
      <c r="G66" s="30" t="s">
        <v>306</v>
      </c>
      <c r="H66" s="67" t="s">
        <v>309</v>
      </c>
    </row>
    <row r="67" spans="1:8" ht="13.15" customHeight="1" x14ac:dyDescent="0.2">
      <c r="A67" s="37" t="s">
        <v>5</v>
      </c>
      <c r="B67" s="38">
        <v>17</v>
      </c>
      <c r="C67" s="30" t="s">
        <v>310</v>
      </c>
      <c r="D67" s="30" t="s">
        <v>311</v>
      </c>
      <c r="E67" s="30" t="s">
        <v>62</v>
      </c>
      <c r="F67" s="29" t="s">
        <v>58</v>
      </c>
      <c r="G67" s="30" t="s">
        <v>285</v>
      </c>
      <c r="H67" s="75">
        <v>27262</v>
      </c>
    </row>
    <row r="68" spans="1:8" ht="13.15" customHeight="1" x14ac:dyDescent="0.2">
      <c r="A68" s="37" t="s">
        <v>5</v>
      </c>
      <c r="B68" s="38">
        <v>19</v>
      </c>
      <c r="C68" s="30" t="s">
        <v>312</v>
      </c>
      <c r="D68" s="30" t="s">
        <v>313</v>
      </c>
      <c r="E68" s="30" t="s">
        <v>68</v>
      </c>
      <c r="F68" s="29" t="s">
        <v>64</v>
      </c>
      <c r="G68" s="30" t="s">
        <v>65</v>
      </c>
      <c r="H68" s="67" t="s">
        <v>314</v>
      </c>
    </row>
    <row r="69" spans="1:8" ht="13.15" customHeight="1" x14ac:dyDescent="0.2">
      <c r="A69" s="37" t="s">
        <v>5</v>
      </c>
      <c r="B69" s="38">
        <v>20</v>
      </c>
      <c r="C69" s="30" t="s">
        <v>205</v>
      </c>
      <c r="D69" s="30" t="s">
        <v>315</v>
      </c>
      <c r="E69" s="30" t="s">
        <v>45</v>
      </c>
      <c r="F69" s="29" t="s">
        <v>41</v>
      </c>
      <c r="G69" s="30" t="s">
        <v>188</v>
      </c>
      <c r="H69" s="67" t="s">
        <v>316</v>
      </c>
    </row>
    <row r="70" spans="1:8" ht="13.15" customHeight="1" x14ac:dyDescent="0.2">
      <c r="A70" s="37" t="s">
        <v>5</v>
      </c>
      <c r="B70" s="38">
        <v>22</v>
      </c>
      <c r="C70" s="30" t="s">
        <v>730</v>
      </c>
      <c r="D70" s="30" t="s">
        <v>521</v>
      </c>
      <c r="E70" s="30" t="s">
        <v>62</v>
      </c>
      <c r="F70" s="29" t="s">
        <v>58</v>
      </c>
      <c r="G70" s="30" t="s">
        <v>78</v>
      </c>
      <c r="H70" s="67" t="s">
        <v>731</v>
      </c>
    </row>
    <row r="71" spans="1:8" ht="13.15" customHeight="1" x14ac:dyDescent="0.2">
      <c r="A71" s="37" t="s">
        <v>5</v>
      </c>
      <c r="B71" s="38">
        <v>23</v>
      </c>
      <c r="C71" s="30" t="s">
        <v>319</v>
      </c>
      <c r="D71" s="30" t="s">
        <v>320</v>
      </c>
      <c r="E71" s="30" t="s">
        <v>62</v>
      </c>
      <c r="F71" s="29" t="s">
        <v>58</v>
      </c>
      <c r="G71" s="30" t="s">
        <v>78</v>
      </c>
      <c r="H71" s="75">
        <v>26863</v>
      </c>
    </row>
    <row r="72" spans="1:8" ht="13.15" customHeight="1" x14ac:dyDescent="0.2">
      <c r="A72" s="37" t="s">
        <v>5</v>
      </c>
      <c r="B72" s="38">
        <v>25</v>
      </c>
      <c r="C72" s="35" t="s">
        <v>322</v>
      </c>
      <c r="D72" s="35" t="s">
        <v>323</v>
      </c>
      <c r="E72" s="36" t="s">
        <v>51</v>
      </c>
      <c r="F72" s="33" t="s">
        <v>47</v>
      </c>
      <c r="G72" s="34" t="s">
        <v>48</v>
      </c>
      <c r="H72" s="74">
        <v>26677</v>
      </c>
    </row>
    <row r="73" spans="1:8" ht="13.15" customHeight="1" x14ac:dyDescent="0.2">
      <c r="A73" s="37" t="s">
        <v>5</v>
      </c>
      <c r="B73" s="38">
        <v>26</v>
      </c>
      <c r="C73" s="30" t="s">
        <v>209</v>
      </c>
      <c r="D73" s="30" t="s">
        <v>324</v>
      </c>
      <c r="E73" s="30" t="s">
        <v>137</v>
      </c>
      <c r="F73" s="29" t="s">
        <v>133</v>
      </c>
      <c r="G73" s="30" t="s">
        <v>208</v>
      </c>
      <c r="H73" s="67" t="s">
        <v>325</v>
      </c>
    </row>
    <row r="74" spans="1:8" ht="13.15" customHeight="1" x14ac:dyDescent="0.2">
      <c r="A74" s="37" t="s">
        <v>5</v>
      </c>
      <c r="B74" s="38">
        <v>29</v>
      </c>
      <c r="C74" s="30" t="s">
        <v>628</v>
      </c>
      <c r="D74" s="30" t="s">
        <v>629</v>
      </c>
      <c r="E74" s="30" t="s">
        <v>45</v>
      </c>
      <c r="F74" s="29" t="s">
        <v>41</v>
      </c>
      <c r="G74" s="30" t="s">
        <v>52</v>
      </c>
      <c r="H74" s="67" t="s">
        <v>630</v>
      </c>
    </row>
    <row r="75" spans="1:8" ht="13.15" customHeight="1" x14ac:dyDescent="0.2">
      <c r="A75" s="37" t="s">
        <v>5</v>
      </c>
      <c r="B75" s="38">
        <v>30</v>
      </c>
      <c r="C75" s="30" t="s">
        <v>326</v>
      </c>
      <c r="D75" s="30" t="s">
        <v>327</v>
      </c>
      <c r="E75" s="30" t="s">
        <v>45</v>
      </c>
      <c r="F75" s="29" t="s">
        <v>41</v>
      </c>
      <c r="G75" s="30" t="s">
        <v>70</v>
      </c>
      <c r="H75" s="67" t="s">
        <v>328</v>
      </c>
    </row>
    <row r="76" spans="1:8" ht="13.15" customHeight="1" x14ac:dyDescent="0.2">
      <c r="A76" s="37" t="s">
        <v>5</v>
      </c>
      <c r="B76" s="38">
        <v>31</v>
      </c>
      <c r="C76" s="36" t="s">
        <v>330</v>
      </c>
      <c r="D76" s="36" t="s">
        <v>331</v>
      </c>
      <c r="E76" s="36" t="s">
        <v>45</v>
      </c>
      <c r="F76" s="29" t="s">
        <v>41</v>
      </c>
      <c r="G76" s="30" t="s">
        <v>329</v>
      </c>
      <c r="H76" s="74">
        <v>26456</v>
      </c>
    </row>
    <row r="77" spans="1:8" ht="13.15" customHeight="1" x14ac:dyDescent="0.2">
      <c r="A77" s="37" t="s">
        <v>5</v>
      </c>
      <c r="B77" s="38">
        <v>32</v>
      </c>
      <c r="C77" s="30" t="s">
        <v>332</v>
      </c>
      <c r="D77" s="30" t="s">
        <v>333</v>
      </c>
      <c r="E77" s="30" t="s">
        <v>183</v>
      </c>
      <c r="F77" s="29" t="s">
        <v>179</v>
      </c>
      <c r="G77" s="30" t="s">
        <v>180</v>
      </c>
      <c r="H77" s="67" t="s">
        <v>334</v>
      </c>
    </row>
    <row r="78" spans="1:8" ht="13.15" customHeight="1" x14ac:dyDescent="0.2">
      <c r="A78" s="37" t="s">
        <v>5</v>
      </c>
      <c r="B78" s="38">
        <v>33</v>
      </c>
      <c r="C78" s="30" t="s">
        <v>335</v>
      </c>
      <c r="D78" s="30" t="s">
        <v>336</v>
      </c>
      <c r="E78" s="30" t="s">
        <v>62</v>
      </c>
      <c r="F78" s="29" t="s">
        <v>58</v>
      </c>
      <c r="G78" s="30" t="s">
        <v>295</v>
      </c>
      <c r="H78" s="67" t="s">
        <v>337</v>
      </c>
    </row>
    <row r="79" spans="1:8" ht="13.15" customHeight="1" x14ac:dyDescent="0.2">
      <c r="A79" s="37" t="s">
        <v>5</v>
      </c>
      <c r="B79" s="38">
        <v>35</v>
      </c>
      <c r="C79" s="30" t="s">
        <v>341</v>
      </c>
      <c r="D79" s="30" t="s">
        <v>342</v>
      </c>
      <c r="E79" s="30" t="s">
        <v>62</v>
      </c>
      <c r="F79" s="29" t="s">
        <v>228</v>
      </c>
      <c r="G79" s="30" t="s">
        <v>229</v>
      </c>
      <c r="H79" s="67" t="s">
        <v>343</v>
      </c>
    </row>
    <row r="80" spans="1:8" ht="13.15" customHeight="1" x14ac:dyDescent="0.2">
      <c r="A80" s="37" t="s">
        <v>5</v>
      </c>
      <c r="B80" s="38">
        <v>36</v>
      </c>
      <c r="C80" s="30" t="s">
        <v>346</v>
      </c>
      <c r="D80" s="30" t="s">
        <v>347</v>
      </c>
      <c r="E80" s="30" t="s">
        <v>348</v>
      </c>
      <c r="F80" s="29" t="s">
        <v>344</v>
      </c>
      <c r="G80" s="30" t="s">
        <v>345</v>
      </c>
      <c r="H80" s="67" t="s">
        <v>349</v>
      </c>
    </row>
    <row r="81" spans="1:8" ht="13.15" customHeight="1" x14ac:dyDescent="0.2">
      <c r="A81" s="37" t="s">
        <v>5</v>
      </c>
      <c r="B81" s="38">
        <v>38</v>
      </c>
      <c r="C81" s="36" t="s">
        <v>732</v>
      </c>
      <c r="D81" s="36" t="s">
        <v>733</v>
      </c>
      <c r="E81" s="36" t="s">
        <v>62</v>
      </c>
      <c r="F81" s="40" t="s">
        <v>58</v>
      </c>
      <c r="G81" s="58" t="s">
        <v>697</v>
      </c>
      <c r="H81" s="78">
        <v>26114</v>
      </c>
    </row>
    <row r="82" spans="1:8" ht="13.15" customHeight="1" x14ac:dyDescent="0.2">
      <c r="A82" s="37" t="s">
        <v>5</v>
      </c>
      <c r="B82" s="38">
        <v>41</v>
      </c>
      <c r="C82" s="30" t="s">
        <v>361</v>
      </c>
      <c r="D82" s="30" t="s">
        <v>362</v>
      </c>
      <c r="E82" s="30" t="s">
        <v>45</v>
      </c>
      <c r="F82" s="29" t="s">
        <v>41</v>
      </c>
      <c r="G82" s="30" t="s">
        <v>156</v>
      </c>
      <c r="H82" s="75">
        <v>25912</v>
      </c>
    </row>
    <row r="83" spans="1:8" ht="13.15" customHeight="1" x14ac:dyDescent="0.2">
      <c r="A83" s="37" t="s">
        <v>5</v>
      </c>
      <c r="B83" s="38">
        <v>42</v>
      </c>
      <c r="C83" s="30" t="s">
        <v>363</v>
      </c>
      <c r="D83" s="30" t="s">
        <v>364</v>
      </c>
      <c r="E83" s="30" t="s">
        <v>68</v>
      </c>
      <c r="F83" s="29" t="s">
        <v>64</v>
      </c>
      <c r="G83" s="30" t="s">
        <v>214</v>
      </c>
      <c r="H83" s="67" t="s">
        <v>365</v>
      </c>
    </row>
    <row r="84" spans="1:8" ht="13.15" customHeight="1" x14ac:dyDescent="0.2">
      <c r="A84" s="37" t="s">
        <v>5</v>
      </c>
      <c r="B84" s="38">
        <v>43</v>
      </c>
      <c r="C84" s="30" t="s">
        <v>366</v>
      </c>
      <c r="D84" s="30" t="s">
        <v>367</v>
      </c>
      <c r="E84" s="30" t="s">
        <v>164</v>
      </c>
      <c r="F84" s="29" t="s">
        <v>160</v>
      </c>
      <c r="G84" s="30" t="s">
        <v>266</v>
      </c>
      <c r="H84" s="67" t="s">
        <v>368</v>
      </c>
    </row>
    <row r="85" spans="1:8" ht="13.15" customHeight="1" x14ac:dyDescent="0.2">
      <c r="A85" s="37" t="s">
        <v>5</v>
      </c>
      <c r="B85" s="38">
        <v>44</v>
      </c>
      <c r="C85" s="30" t="s">
        <v>369</v>
      </c>
      <c r="D85" s="30" t="s">
        <v>370</v>
      </c>
      <c r="E85" s="30" t="s">
        <v>137</v>
      </c>
      <c r="F85" s="29" t="s">
        <v>133</v>
      </c>
      <c r="G85" s="30" t="s">
        <v>270</v>
      </c>
      <c r="H85" s="67" t="s">
        <v>371</v>
      </c>
    </row>
    <row r="86" spans="1:8" ht="13.15" customHeight="1" x14ac:dyDescent="0.2">
      <c r="A86" s="37" t="s">
        <v>5</v>
      </c>
      <c r="B86" s="38">
        <v>45</v>
      </c>
      <c r="C86" s="30" t="s">
        <v>372</v>
      </c>
      <c r="D86" s="30" t="s">
        <v>373</v>
      </c>
      <c r="E86" s="30" t="s">
        <v>45</v>
      </c>
      <c r="F86" s="29" t="s">
        <v>41</v>
      </c>
      <c r="G86" s="30" t="s">
        <v>91</v>
      </c>
      <c r="H86" s="67" t="s">
        <v>374</v>
      </c>
    </row>
    <row r="87" spans="1:8" ht="13.15" customHeight="1" x14ac:dyDescent="0.2">
      <c r="A87" s="37" t="s">
        <v>5</v>
      </c>
      <c r="B87" s="38">
        <v>46</v>
      </c>
      <c r="C87" s="30" t="s">
        <v>375</v>
      </c>
      <c r="D87" s="30" t="s">
        <v>297</v>
      </c>
      <c r="E87" s="30" t="s">
        <v>62</v>
      </c>
      <c r="F87" s="29" t="s">
        <v>58</v>
      </c>
      <c r="G87" s="30" t="s">
        <v>78</v>
      </c>
      <c r="H87" s="67" t="s">
        <v>376</v>
      </c>
    </row>
    <row r="88" spans="1:8" ht="13.15" customHeight="1" x14ac:dyDescent="0.2">
      <c r="A88" s="37" t="s">
        <v>5</v>
      </c>
      <c r="B88" s="38">
        <v>47</v>
      </c>
      <c r="C88" s="30" t="s">
        <v>377</v>
      </c>
      <c r="D88" s="30" t="s">
        <v>378</v>
      </c>
      <c r="E88" s="30" t="s">
        <v>45</v>
      </c>
      <c r="F88" s="29" t="s">
        <v>41</v>
      </c>
      <c r="G88" s="30" t="s">
        <v>91</v>
      </c>
      <c r="H88" s="67" t="s">
        <v>379</v>
      </c>
    </row>
    <row r="89" spans="1:8" ht="13.15" customHeight="1" x14ac:dyDescent="0.2">
      <c r="A89" s="37" t="s">
        <v>5</v>
      </c>
      <c r="B89" s="38">
        <v>48</v>
      </c>
      <c r="C89" s="30" t="s">
        <v>380</v>
      </c>
      <c r="D89" s="30" t="s">
        <v>381</v>
      </c>
      <c r="E89" s="30" t="s">
        <v>45</v>
      </c>
      <c r="F89" s="29" t="s">
        <v>41</v>
      </c>
      <c r="G89" s="30" t="s">
        <v>70</v>
      </c>
      <c r="H89" s="67" t="s">
        <v>382</v>
      </c>
    </row>
    <row r="90" spans="1:8" ht="13.15" customHeight="1" x14ac:dyDescent="0.2">
      <c r="A90" s="37" t="s">
        <v>5</v>
      </c>
      <c r="B90" s="38">
        <v>50</v>
      </c>
      <c r="C90" s="30" t="s">
        <v>383</v>
      </c>
      <c r="D90" s="30" t="s">
        <v>378</v>
      </c>
      <c r="E90" s="30" t="s">
        <v>45</v>
      </c>
      <c r="F90" s="29" t="s">
        <v>41</v>
      </c>
      <c r="G90" s="30" t="s">
        <v>202</v>
      </c>
      <c r="H90" s="67" t="s">
        <v>384</v>
      </c>
    </row>
    <row r="91" spans="1:8" ht="13.15" customHeight="1" x14ac:dyDescent="0.2">
      <c r="A91" s="37" t="s">
        <v>5</v>
      </c>
      <c r="B91" s="38">
        <v>51</v>
      </c>
      <c r="C91" s="30" t="s">
        <v>385</v>
      </c>
      <c r="D91" s="30" t="s">
        <v>378</v>
      </c>
      <c r="E91" s="30" t="s">
        <v>45</v>
      </c>
      <c r="F91" s="29" t="s">
        <v>41</v>
      </c>
      <c r="G91" s="30" t="s">
        <v>70</v>
      </c>
      <c r="H91" s="67" t="s">
        <v>386</v>
      </c>
    </row>
    <row r="92" spans="1:8" ht="13.15" customHeight="1" x14ac:dyDescent="0.2">
      <c r="A92" s="37" t="s">
        <v>5</v>
      </c>
      <c r="B92" s="38">
        <v>52</v>
      </c>
      <c r="C92" s="36" t="s">
        <v>387</v>
      </c>
      <c r="D92" s="36" t="s">
        <v>388</v>
      </c>
      <c r="E92" s="36" t="s">
        <v>51</v>
      </c>
      <c r="F92" s="33" t="s">
        <v>47</v>
      </c>
      <c r="G92" s="36" t="s">
        <v>185</v>
      </c>
      <c r="H92" s="74">
        <v>25471</v>
      </c>
    </row>
    <row r="93" spans="1:8" ht="13.15" customHeight="1" x14ac:dyDescent="0.2">
      <c r="A93" s="37" t="s">
        <v>5</v>
      </c>
      <c r="B93" s="38">
        <v>53</v>
      </c>
      <c r="C93" s="36" t="s">
        <v>734</v>
      </c>
      <c r="D93" s="36" t="s">
        <v>735</v>
      </c>
      <c r="E93" s="30" t="s">
        <v>62</v>
      </c>
      <c r="F93" s="33" t="s">
        <v>58</v>
      </c>
      <c r="G93" s="36" t="s">
        <v>685</v>
      </c>
      <c r="H93" s="74">
        <v>25450</v>
      </c>
    </row>
    <row r="94" spans="1:8" ht="13.15" customHeight="1" x14ac:dyDescent="0.2">
      <c r="A94" s="37" t="s">
        <v>5</v>
      </c>
      <c r="B94" s="38">
        <v>54</v>
      </c>
      <c r="C94" s="30" t="s">
        <v>389</v>
      </c>
      <c r="D94" s="30" t="s">
        <v>390</v>
      </c>
      <c r="E94" s="30" t="s">
        <v>62</v>
      </c>
      <c r="F94" s="29" t="s">
        <v>58</v>
      </c>
      <c r="G94" s="30" t="s">
        <v>295</v>
      </c>
      <c r="H94" s="67" t="s">
        <v>391</v>
      </c>
    </row>
    <row r="95" spans="1:8" ht="13.15" customHeight="1" x14ac:dyDescent="0.2">
      <c r="A95" s="37" t="s">
        <v>5</v>
      </c>
      <c r="B95" s="38">
        <v>55</v>
      </c>
      <c r="C95" s="30" t="s">
        <v>392</v>
      </c>
      <c r="D95" s="30" t="s">
        <v>393</v>
      </c>
      <c r="E95" s="30" t="s">
        <v>62</v>
      </c>
      <c r="F95" s="29" t="s">
        <v>58</v>
      </c>
      <c r="G95" s="30" t="s">
        <v>59</v>
      </c>
      <c r="H95" s="67" t="s">
        <v>394</v>
      </c>
    </row>
    <row r="96" spans="1:8" ht="13.15" customHeight="1" x14ac:dyDescent="0.2">
      <c r="A96" s="37" t="s">
        <v>5</v>
      </c>
      <c r="B96" s="38">
        <v>56</v>
      </c>
      <c r="C96" s="36" t="s">
        <v>396</v>
      </c>
      <c r="D96" s="36" t="s">
        <v>397</v>
      </c>
      <c r="E96" s="36" t="s">
        <v>51</v>
      </c>
      <c r="F96" s="33" t="s">
        <v>47</v>
      </c>
      <c r="G96" s="34" t="s">
        <v>395</v>
      </c>
      <c r="H96" s="76">
        <v>25314</v>
      </c>
    </row>
    <row r="97" spans="1:8" ht="13.15" customHeight="1" x14ac:dyDescent="0.2">
      <c r="A97" s="37" t="s">
        <v>5</v>
      </c>
      <c r="B97" s="38">
        <v>57</v>
      </c>
      <c r="C97" s="53" t="s">
        <v>398</v>
      </c>
      <c r="D97" s="53" t="s">
        <v>154</v>
      </c>
      <c r="E97" s="52" t="s">
        <v>62</v>
      </c>
      <c r="F97" s="29" t="s">
        <v>58</v>
      </c>
      <c r="G97" s="30" t="s">
        <v>292</v>
      </c>
      <c r="H97" s="74">
        <v>25266</v>
      </c>
    </row>
    <row r="98" spans="1:8" ht="13.15" customHeight="1" x14ac:dyDescent="0.2">
      <c r="A98" s="37" t="s">
        <v>5</v>
      </c>
      <c r="B98" s="38">
        <v>59</v>
      </c>
      <c r="C98" s="30" t="s">
        <v>399</v>
      </c>
      <c r="D98" s="30" t="s">
        <v>400</v>
      </c>
      <c r="E98" s="30" t="s">
        <v>137</v>
      </c>
      <c r="F98" s="29" t="s">
        <v>133</v>
      </c>
      <c r="G98" s="30" t="s">
        <v>270</v>
      </c>
      <c r="H98" s="67" t="s">
        <v>401</v>
      </c>
    </row>
    <row r="99" spans="1:8" ht="13.15" customHeight="1" x14ac:dyDescent="0.2">
      <c r="A99" s="37" t="s">
        <v>5</v>
      </c>
      <c r="B99" s="38">
        <v>60</v>
      </c>
      <c r="C99" s="30" t="s">
        <v>736</v>
      </c>
      <c r="D99" s="30" t="s">
        <v>507</v>
      </c>
      <c r="E99" s="30" t="s">
        <v>62</v>
      </c>
      <c r="F99" s="67" t="s">
        <v>58</v>
      </c>
      <c r="G99" s="30" t="s">
        <v>285</v>
      </c>
      <c r="H99" s="75">
        <v>25050</v>
      </c>
    </row>
    <row r="100" spans="1:8" ht="13.15" customHeight="1" x14ac:dyDescent="0.2">
      <c r="A100" s="37" t="s">
        <v>5</v>
      </c>
      <c r="B100" s="38">
        <v>61</v>
      </c>
      <c r="C100" s="30" t="s">
        <v>402</v>
      </c>
      <c r="D100" s="30" t="s">
        <v>403</v>
      </c>
      <c r="E100" s="30" t="s">
        <v>68</v>
      </c>
      <c r="F100" s="29" t="s">
        <v>64</v>
      </c>
      <c r="G100" s="30" t="s">
        <v>214</v>
      </c>
      <c r="H100" s="67" t="s">
        <v>404</v>
      </c>
    </row>
    <row r="101" spans="1:8" ht="13.15" customHeight="1" x14ac:dyDescent="0.2">
      <c r="A101" s="37" t="s">
        <v>5</v>
      </c>
      <c r="B101" s="38">
        <v>62</v>
      </c>
      <c r="C101" s="30" t="s">
        <v>405</v>
      </c>
      <c r="D101" s="30" t="s">
        <v>406</v>
      </c>
      <c r="E101" s="30" t="s">
        <v>68</v>
      </c>
      <c r="F101" s="29" t="s">
        <v>64</v>
      </c>
      <c r="G101" s="30" t="s">
        <v>65</v>
      </c>
      <c r="H101" s="67" t="s">
        <v>407</v>
      </c>
    </row>
    <row r="102" spans="1:8" ht="13.15" customHeight="1" x14ac:dyDescent="0.2">
      <c r="A102" s="37" t="s">
        <v>5</v>
      </c>
      <c r="B102" s="38">
        <v>63</v>
      </c>
      <c r="C102" s="30" t="s">
        <v>71</v>
      </c>
      <c r="D102" s="30" t="s">
        <v>236</v>
      </c>
      <c r="E102" s="30" t="s">
        <v>45</v>
      </c>
      <c r="F102" s="29" t="s">
        <v>41</v>
      </c>
      <c r="G102" s="30" t="s">
        <v>70</v>
      </c>
      <c r="H102" s="67" t="s">
        <v>408</v>
      </c>
    </row>
    <row r="103" spans="1:8" ht="13.15" customHeight="1" x14ac:dyDescent="0.2">
      <c r="A103" s="37" t="s">
        <v>5</v>
      </c>
      <c r="B103" s="38">
        <v>65</v>
      </c>
      <c r="C103" s="30" t="s">
        <v>409</v>
      </c>
      <c r="D103" s="30" t="s">
        <v>410</v>
      </c>
      <c r="E103" s="30" t="s">
        <v>62</v>
      </c>
      <c r="F103" s="29" t="s">
        <v>58</v>
      </c>
      <c r="G103" s="30" t="s">
        <v>59</v>
      </c>
      <c r="H103" s="67" t="s">
        <v>411</v>
      </c>
    </row>
    <row r="104" spans="1:8" ht="13.15" customHeight="1" x14ac:dyDescent="0.2">
      <c r="A104" s="37" t="s">
        <v>5</v>
      </c>
      <c r="B104" s="38">
        <v>67</v>
      </c>
      <c r="C104" s="30" t="s">
        <v>412</v>
      </c>
      <c r="D104" s="30" t="s">
        <v>413</v>
      </c>
      <c r="E104" s="30" t="s">
        <v>68</v>
      </c>
      <c r="F104" s="29" t="s">
        <v>64</v>
      </c>
      <c r="G104" s="30" t="s">
        <v>214</v>
      </c>
      <c r="H104" s="67" t="s">
        <v>414</v>
      </c>
    </row>
    <row r="105" spans="1:8" ht="13.15" customHeight="1" x14ac:dyDescent="0.2">
      <c r="A105" s="37" t="s">
        <v>5</v>
      </c>
      <c r="B105" s="38">
        <v>71</v>
      </c>
      <c r="C105" s="30" t="s">
        <v>416</v>
      </c>
      <c r="D105" s="30" t="s">
        <v>417</v>
      </c>
      <c r="E105" s="30" t="s">
        <v>137</v>
      </c>
      <c r="F105" s="29" t="s">
        <v>133</v>
      </c>
      <c r="G105" s="30" t="s">
        <v>415</v>
      </c>
      <c r="H105" s="67" t="s">
        <v>418</v>
      </c>
    </row>
    <row r="106" spans="1:8" ht="13.15" customHeight="1" x14ac:dyDescent="0.2">
      <c r="A106" s="37" t="s">
        <v>5</v>
      </c>
      <c r="B106" s="38">
        <v>72</v>
      </c>
      <c r="C106" s="30" t="s">
        <v>738</v>
      </c>
      <c r="D106" s="30" t="s">
        <v>626</v>
      </c>
      <c r="E106" s="30" t="s">
        <v>45</v>
      </c>
      <c r="F106" s="29" t="s">
        <v>41</v>
      </c>
      <c r="G106" s="30" t="s">
        <v>737</v>
      </c>
      <c r="H106" s="67" t="s">
        <v>739</v>
      </c>
    </row>
    <row r="107" spans="1:8" ht="13.15" customHeight="1" x14ac:dyDescent="0.2">
      <c r="A107" s="37" t="s">
        <v>5</v>
      </c>
      <c r="B107" s="38">
        <v>73</v>
      </c>
      <c r="C107" s="30" t="s">
        <v>419</v>
      </c>
      <c r="D107" s="30" t="s">
        <v>420</v>
      </c>
      <c r="E107" s="30" t="s">
        <v>45</v>
      </c>
      <c r="F107" s="29" t="s">
        <v>41</v>
      </c>
      <c r="G107" s="30" t="s">
        <v>70</v>
      </c>
      <c r="H107" s="67" t="s">
        <v>421</v>
      </c>
    </row>
    <row r="108" spans="1:8" ht="13.15" customHeight="1" x14ac:dyDescent="0.2">
      <c r="A108" s="37" t="s">
        <v>5</v>
      </c>
      <c r="B108" s="38">
        <v>76</v>
      </c>
      <c r="C108" s="30" t="s">
        <v>425</v>
      </c>
      <c r="D108" s="30" t="s">
        <v>201</v>
      </c>
      <c r="E108" s="30" t="s">
        <v>45</v>
      </c>
      <c r="F108" s="29" t="s">
        <v>41</v>
      </c>
      <c r="G108" s="30" t="s">
        <v>143</v>
      </c>
      <c r="H108" s="67" t="s">
        <v>426</v>
      </c>
    </row>
    <row r="109" spans="1:8" ht="13.15" customHeight="1" x14ac:dyDescent="0.2">
      <c r="A109" s="37" t="s">
        <v>5</v>
      </c>
      <c r="B109" s="38">
        <v>77</v>
      </c>
      <c r="C109" s="30" t="s">
        <v>427</v>
      </c>
      <c r="D109" s="30" t="s">
        <v>253</v>
      </c>
      <c r="E109" s="30" t="s">
        <v>45</v>
      </c>
      <c r="F109" s="29" t="s">
        <v>41</v>
      </c>
      <c r="G109" s="30" t="s">
        <v>115</v>
      </c>
      <c r="H109" s="67" t="s">
        <v>428</v>
      </c>
    </row>
    <row r="110" spans="1:8" ht="13.15" customHeight="1" x14ac:dyDescent="0.2">
      <c r="A110" s="37" t="s">
        <v>5</v>
      </c>
      <c r="B110" s="38">
        <v>78</v>
      </c>
      <c r="C110" s="30" t="s">
        <v>429</v>
      </c>
      <c r="D110" s="30" t="s">
        <v>378</v>
      </c>
      <c r="E110" s="30" t="s">
        <v>45</v>
      </c>
      <c r="F110" s="29" t="s">
        <v>41</v>
      </c>
      <c r="G110" s="30" t="s">
        <v>70</v>
      </c>
      <c r="H110" s="67" t="s">
        <v>430</v>
      </c>
    </row>
    <row r="111" spans="1:8" ht="13.15" customHeight="1" x14ac:dyDescent="0.2">
      <c r="A111" s="37" t="s">
        <v>5</v>
      </c>
      <c r="B111" s="38">
        <v>79</v>
      </c>
      <c r="C111" s="30" t="s">
        <v>740</v>
      </c>
      <c r="D111" s="30" t="s">
        <v>336</v>
      </c>
      <c r="E111" s="30" t="s">
        <v>62</v>
      </c>
      <c r="F111" s="29" t="s">
        <v>58</v>
      </c>
      <c r="G111" s="30" t="s">
        <v>241</v>
      </c>
      <c r="H111" s="67" t="s">
        <v>741</v>
      </c>
    </row>
    <row r="112" spans="1:8" ht="13.15" customHeight="1" x14ac:dyDescent="0.2">
      <c r="A112" s="37" t="s">
        <v>5</v>
      </c>
      <c r="B112" s="38">
        <v>80</v>
      </c>
      <c r="C112" s="30" t="s">
        <v>431</v>
      </c>
      <c r="D112" s="30" t="s">
        <v>432</v>
      </c>
      <c r="E112" s="30" t="s">
        <v>45</v>
      </c>
      <c r="F112" s="29" t="s">
        <v>41</v>
      </c>
      <c r="G112" s="30" t="s">
        <v>188</v>
      </c>
      <c r="H112" s="75">
        <v>24569</v>
      </c>
    </row>
    <row r="113" spans="1:8" ht="13.15" customHeight="1" x14ac:dyDescent="0.2">
      <c r="A113" s="37" t="s">
        <v>5</v>
      </c>
      <c r="B113" s="38">
        <v>81</v>
      </c>
      <c r="C113" s="30" t="s">
        <v>433</v>
      </c>
      <c r="D113" s="30" t="s">
        <v>434</v>
      </c>
      <c r="E113" s="30" t="s">
        <v>51</v>
      </c>
      <c r="F113" s="29" t="s">
        <v>47</v>
      </c>
      <c r="G113" s="30" t="s">
        <v>249</v>
      </c>
      <c r="H113" s="67" t="s">
        <v>435</v>
      </c>
    </row>
    <row r="114" spans="1:8" ht="13.15" customHeight="1" x14ac:dyDescent="0.2">
      <c r="A114" s="37" t="s">
        <v>5</v>
      </c>
      <c r="B114" s="38">
        <v>82</v>
      </c>
      <c r="C114" s="30" t="s">
        <v>436</v>
      </c>
      <c r="D114" s="30" t="s">
        <v>437</v>
      </c>
      <c r="E114" s="30" t="s">
        <v>62</v>
      </c>
      <c r="F114" s="29" t="s">
        <v>58</v>
      </c>
      <c r="G114" s="30" t="s">
        <v>78</v>
      </c>
      <c r="H114" s="67" t="s">
        <v>438</v>
      </c>
    </row>
    <row r="115" spans="1:8" ht="13.15" customHeight="1" x14ac:dyDescent="0.2">
      <c r="A115" s="42" t="s">
        <v>12</v>
      </c>
      <c r="B115" s="43">
        <v>2</v>
      </c>
      <c r="C115" s="30" t="s">
        <v>439</v>
      </c>
      <c r="D115" s="30" t="s">
        <v>440</v>
      </c>
      <c r="E115" s="30" t="s">
        <v>137</v>
      </c>
      <c r="F115" s="29" t="s">
        <v>133</v>
      </c>
      <c r="G115" s="30" t="s">
        <v>134</v>
      </c>
      <c r="H115" s="67" t="s">
        <v>441</v>
      </c>
    </row>
    <row r="116" spans="1:8" ht="13.15" customHeight="1" x14ac:dyDescent="0.2">
      <c r="A116" s="42" t="s">
        <v>12</v>
      </c>
      <c r="B116" s="43">
        <v>3</v>
      </c>
      <c r="C116" s="36" t="s">
        <v>742</v>
      </c>
      <c r="D116" s="36" t="s">
        <v>743</v>
      </c>
      <c r="E116" s="36" t="s">
        <v>62</v>
      </c>
      <c r="F116" s="40" t="s">
        <v>58</v>
      </c>
      <c r="G116" s="58" t="s">
        <v>697</v>
      </c>
      <c r="H116" s="78">
        <v>31699</v>
      </c>
    </row>
    <row r="117" spans="1:8" ht="13.15" customHeight="1" x14ac:dyDescent="0.2">
      <c r="A117" s="42" t="s">
        <v>12</v>
      </c>
      <c r="B117" s="43">
        <v>4</v>
      </c>
      <c r="C117" s="30" t="s">
        <v>442</v>
      </c>
      <c r="D117" s="30" t="s">
        <v>443</v>
      </c>
      <c r="E117" s="30" t="s">
        <v>137</v>
      </c>
      <c r="F117" s="29" t="s">
        <v>133</v>
      </c>
      <c r="G117" s="30" t="s">
        <v>270</v>
      </c>
      <c r="H117" s="67" t="s">
        <v>444</v>
      </c>
    </row>
    <row r="118" spans="1:8" ht="13.15" customHeight="1" x14ac:dyDescent="0.2">
      <c r="A118" s="42" t="s">
        <v>12</v>
      </c>
      <c r="B118" s="43">
        <v>5</v>
      </c>
      <c r="C118" s="30" t="s">
        <v>744</v>
      </c>
      <c r="D118" s="30" t="s">
        <v>521</v>
      </c>
      <c r="E118" s="30" t="s">
        <v>62</v>
      </c>
      <c r="F118" s="29" t="s">
        <v>58</v>
      </c>
      <c r="G118" s="30" t="s">
        <v>357</v>
      </c>
      <c r="H118" s="67" t="s">
        <v>745</v>
      </c>
    </row>
    <row r="119" spans="1:8" ht="13.15" customHeight="1" x14ac:dyDescent="0.2">
      <c r="A119" s="42" t="s">
        <v>12</v>
      </c>
      <c r="B119" s="43">
        <v>7</v>
      </c>
      <c r="C119" s="30" t="s">
        <v>445</v>
      </c>
      <c r="D119" s="30" t="s">
        <v>446</v>
      </c>
      <c r="E119" s="30" t="s">
        <v>62</v>
      </c>
      <c r="F119" s="29" t="s">
        <v>58</v>
      </c>
      <c r="G119" s="30" t="s">
        <v>59</v>
      </c>
      <c r="H119" s="67" t="s">
        <v>447</v>
      </c>
    </row>
    <row r="120" spans="1:8" ht="13.15" customHeight="1" x14ac:dyDescent="0.2">
      <c r="A120" s="42" t="s">
        <v>12</v>
      </c>
      <c r="B120" s="43">
        <v>9</v>
      </c>
      <c r="C120" s="30" t="s">
        <v>448</v>
      </c>
      <c r="D120" s="30" t="s">
        <v>449</v>
      </c>
      <c r="E120" s="30" t="s">
        <v>137</v>
      </c>
      <c r="F120" s="29" t="s">
        <v>133</v>
      </c>
      <c r="G120" s="30" t="s">
        <v>270</v>
      </c>
      <c r="H120" s="67" t="s">
        <v>450</v>
      </c>
    </row>
    <row r="121" spans="1:8" ht="13.15" customHeight="1" x14ac:dyDescent="0.2">
      <c r="A121" s="42" t="s">
        <v>12</v>
      </c>
      <c r="B121" s="43">
        <v>10</v>
      </c>
      <c r="C121" s="30" t="s">
        <v>451</v>
      </c>
      <c r="D121" s="30" t="s">
        <v>452</v>
      </c>
      <c r="E121" s="30" t="s">
        <v>45</v>
      </c>
      <c r="F121" s="29" t="s">
        <v>41</v>
      </c>
      <c r="G121" s="30" t="s">
        <v>42</v>
      </c>
      <c r="H121" s="67" t="s">
        <v>453</v>
      </c>
    </row>
    <row r="122" spans="1:8" ht="13.15" customHeight="1" x14ac:dyDescent="0.2">
      <c r="A122" s="42" t="s">
        <v>12</v>
      </c>
      <c r="B122" s="43">
        <v>11</v>
      </c>
      <c r="C122" s="30" t="s">
        <v>454</v>
      </c>
      <c r="D122" s="30" t="s">
        <v>455</v>
      </c>
      <c r="E122" s="30" t="s">
        <v>45</v>
      </c>
      <c r="F122" s="29" t="s">
        <v>41</v>
      </c>
      <c r="G122" s="30" t="s">
        <v>143</v>
      </c>
      <c r="H122" s="67" t="s">
        <v>456</v>
      </c>
    </row>
    <row r="123" spans="1:8" ht="13.15" customHeight="1" x14ac:dyDescent="0.2">
      <c r="A123" s="42" t="s">
        <v>12</v>
      </c>
      <c r="B123" s="43">
        <v>12</v>
      </c>
      <c r="C123" s="30" t="s">
        <v>457</v>
      </c>
      <c r="D123" s="30" t="s">
        <v>458</v>
      </c>
      <c r="E123" s="30" t="s">
        <v>62</v>
      </c>
      <c r="F123" s="29" t="s">
        <v>58</v>
      </c>
      <c r="G123" s="30" t="s">
        <v>59</v>
      </c>
      <c r="H123" s="75">
        <v>31259</v>
      </c>
    </row>
    <row r="124" spans="1:8" ht="13.15" customHeight="1" x14ac:dyDescent="0.2">
      <c r="A124" s="42" t="s">
        <v>12</v>
      </c>
      <c r="B124" s="43">
        <v>15</v>
      </c>
      <c r="C124" s="30" t="s">
        <v>459</v>
      </c>
      <c r="D124" s="30" t="s">
        <v>304</v>
      </c>
      <c r="E124" s="30" t="s">
        <v>62</v>
      </c>
      <c r="F124" s="29" t="s">
        <v>58</v>
      </c>
      <c r="G124" s="30" t="s">
        <v>78</v>
      </c>
      <c r="H124" s="67" t="s">
        <v>460</v>
      </c>
    </row>
    <row r="125" spans="1:8" ht="13.15" customHeight="1" x14ac:dyDescent="0.2">
      <c r="A125" s="42" t="s">
        <v>12</v>
      </c>
      <c r="B125" s="43">
        <v>16</v>
      </c>
      <c r="C125" s="30" t="s">
        <v>461</v>
      </c>
      <c r="D125" s="30" t="s">
        <v>462</v>
      </c>
      <c r="E125" s="30" t="s">
        <v>183</v>
      </c>
      <c r="F125" s="29" t="s">
        <v>179</v>
      </c>
      <c r="G125" s="30" t="s">
        <v>180</v>
      </c>
      <c r="H125" s="67" t="s">
        <v>463</v>
      </c>
    </row>
    <row r="126" spans="1:8" ht="13.15" customHeight="1" x14ac:dyDescent="0.2">
      <c r="A126" s="42" t="s">
        <v>12</v>
      </c>
      <c r="B126" s="43">
        <v>17</v>
      </c>
      <c r="C126" s="30" t="s">
        <v>747</v>
      </c>
      <c r="D126" s="30" t="s">
        <v>748</v>
      </c>
      <c r="E126" s="30" t="s">
        <v>62</v>
      </c>
      <c r="F126" s="29" t="s">
        <v>58</v>
      </c>
      <c r="G126" s="30" t="s">
        <v>746</v>
      </c>
      <c r="H126" s="67" t="s">
        <v>749</v>
      </c>
    </row>
    <row r="127" spans="1:8" ht="13.15" customHeight="1" x14ac:dyDescent="0.2">
      <c r="A127" s="42" t="s">
        <v>12</v>
      </c>
      <c r="B127" s="43">
        <v>18</v>
      </c>
      <c r="C127" s="30" t="s">
        <v>750</v>
      </c>
      <c r="D127" s="30" t="s">
        <v>751</v>
      </c>
      <c r="E127" s="30" t="s">
        <v>62</v>
      </c>
      <c r="F127" s="29" t="s">
        <v>58</v>
      </c>
      <c r="G127" s="30" t="s">
        <v>285</v>
      </c>
      <c r="H127" s="75">
        <v>30978</v>
      </c>
    </row>
    <row r="128" spans="1:8" ht="13.15" customHeight="1" x14ac:dyDescent="0.2">
      <c r="A128" s="42" t="s">
        <v>12</v>
      </c>
      <c r="B128" s="43">
        <v>19</v>
      </c>
      <c r="C128" s="30" t="s">
        <v>465</v>
      </c>
      <c r="D128" s="30" t="s">
        <v>466</v>
      </c>
      <c r="E128" s="30" t="s">
        <v>137</v>
      </c>
      <c r="F128" s="29" t="s">
        <v>133</v>
      </c>
      <c r="G128" s="30" t="s">
        <v>464</v>
      </c>
      <c r="H128" s="67" t="s">
        <v>467</v>
      </c>
    </row>
    <row r="129" spans="1:8" ht="13.15" customHeight="1" x14ac:dyDescent="0.2">
      <c r="A129" s="42" t="s">
        <v>12</v>
      </c>
      <c r="B129" s="43">
        <v>20</v>
      </c>
      <c r="C129" s="30" t="s">
        <v>468</v>
      </c>
      <c r="D129" s="30" t="s">
        <v>469</v>
      </c>
      <c r="E129" s="30" t="s">
        <v>45</v>
      </c>
      <c r="F129" s="29" t="s">
        <v>41</v>
      </c>
      <c r="G129" s="30" t="s">
        <v>91</v>
      </c>
      <c r="H129" s="67" t="s">
        <v>470</v>
      </c>
    </row>
    <row r="130" spans="1:8" ht="13.15" customHeight="1" x14ac:dyDescent="0.2">
      <c r="A130" s="42" t="s">
        <v>12</v>
      </c>
      <c r="B130" s="43">
        <v>21</v>
      </c>
      <c r="C130" s="30" t="s">
        <v>454</v>
      </c>
      <c r="D130" s="30" t="s">
        <v>471</v>
      </c>
      <c r="E130" s="30" t="s">
        <v>45</v>
      </c>
      <c r="F130" s="29" t="s">
        <v>41</v>
      </c>
      <c r="G130" s="30" t="s">
        <v>91</v>
      </c>
      <c r="H130" s="67" t="s">
        <v>472</v>
      </c>
    </row>
    <row r="131" spans="1:8" ht="13.15" customHeight="1" x14ac:dyDescent="0.2">
      <c r="A131" s="42" t="s">
        <v>12</v>
      </c>
      <c r="B131" s="43">
        <v>22</v>
      </c>
      <c r="C131" s="30" t="s">
        <v>474</v>
      </c>
      <c r="D131" s="30" t="s">
        <v>475</v>
      </c>
      <c r="E131" s="30" t="s">
        <v>137</v>
      </c>
      <c r="F131" s="29" t="s">
        <v>133</v>
      </c>
      <c r="G131" s="30" t="s">
        <v>473</v>
      </c>
      <c r="H131" s="67" t="s">
        <v>476</v>
      </c>
    </row>
    <row r="132" spans="1:8" ht="13.15" customHeight="1" x14ac:dyDescent="0.2">
      <c r="A132" s="42" t="s">
        <v>12</v>
      </c>
      <c r="B132" s="43">
        <v>27</v>
      </c>
      <c r="C132" s="30" t="s">
        <v>479</v>
      </c>
      <c r="D132" s="30" t="s">
        <v>480</v>
      </c>
      <c r="E132" s="30" t="s">
        <v>45</v>
      </c>
      <c r="F132" s="29" t="s">
        <v>41</v>
      </c>
      <c r="G132" s="30" t="s">
        <v>70</v>
      </c>
      <c r="H132" s="67" t="s">
        <v>481</v>
      </c>
    </row>
    <row r="133" spans="1:8" ht="13.15" customHeight="1" x14ac:dyDescent="0.2">
      <c r="A133" s="42" t="s">
        <v>12</v>
      </c>
      <c r="B133" s="43">
        <v>28</v>
      </c>
      <c r="C133" s="30" t="s">
        <v>482</v>
      </c>
      <c r="D133" s="30" t="s">
        <v>483</v>
      </c>
      <c r="E133" s="30" t="s">
        <v>62</v>
      </c>
      <c r="F133" s="29" t="s">
        <v>58</v>
      </c>
      <c r="G133" s="30" t="s">
        <v>78</v>
      </c>
      <c r="H133" s="67" t="s">
        <v>484</v>
      </c>
    </row>
    <row r="134" spans="1:8" ht="13.15" customHeight="1" x14ac:dyDescent="0.2">
      <c r="A134" s="42" t="s">
        <v>12</v>
      </c>
      <c r="B134" s="43">
        <v>29</v>
      </c>
      <c r="C134" s="30" t="s">
        <v>485</v>
      </c>
      <c r="D134" s="30" t="s">
        <v>486</v>
      </c>
      <c r="E134" s="30" t="s">
        <v>45</v>
      </c>
      <c r="F134" s="29" t="s">
        <v>41</v>
      </c>
      <c r="G134" s="30" t="s">
        <v>143</v>
      </c>
      <c r="H134" s="67" t="s">
        <v>487</v>
      </c>
    </row>
    <row r="135" spans="1:8" ht="13.15" customHeight="1" x14ac:dyDescent="0.2">
      <c r="A135" s="42" t="s">
        <v>12</v>
      </c>
      <c r="B135" s="43">
        <v>31</v>
      </c>
      <c r="C135" s="30" t="s">
        <v>488</v>
      </c>
      <c r="D135" s="30" t="s">
        <v>150</v>
      </c>
      <c r="E135" s="30" t="s">
        <v>62</v>
      </c>
      <c r="F135" s="29" t="s">
        <v>58</v>
      </c>
      <c r="G135" s="30" t="s">
        <v>59</v>
      </c>
      <c r="H135" s="67" t="s">
        <v>489</v>
      </c>
    </row>
    <row r="136" spans="1:8" ht="13.15" customHeight="1" x14ac:dyDescent="0.2">
      <c r="A136" s="42" t="s">
        <v>12</v>
      </c>
      <c r="B136" s="43">
        <v>32</v>
      </c>
      <c r="C136" s="30" t="s">
        <v>490</v>
      </c>
      <c r="D136" s="30" t="s">
        <v>491</v>
      </c>
      <c r="E136" s="30" t="s">
        <v>45</v>
      </c>
      <c r="F136" s="29" t="s">
        <v>41</v>
      </c>
      <c r="G136" s="30" t="s">
        <v>143</v>
      </c>
      <c r="H136" s="67" t="s">
        <v>492</v>
      </c>
    </row>
    <row r="137" spans="1:8" ht="13.15" customHeight="1" x14ac:dyDescent="0.2">
      <c r="A137" s="42" t="s">
        <v>12</v>
      </c>
      <c r="B137" s="43">
        <v>33</v>
      </c>
      <c r="C137" s="30" t="s">
        <v>493</v>
      </c>
      <c r="D137" s="30" t="s">
        <v>494</v>
      </c>
      <c r="E137" s="30" t="s">
        <v>45</v>
      </c>
      <c r="F137" s="29" t="s">
        <v>41</v>
      </c>
      <c r="G137" s="30" t="s">
        <v>143</v>
      </c>
      <c r="H137" s="67" t="s">
        <v>495</v>
      </c>
    </row>
    <row r="138" spans="1:8" ht="13.15" customHeight="1" x14ac:dyDescent="0.2">
      <c r="A138" s="42" t="s">
        <v>12</v>
      </c>
      <c r="B138" s="43">
        <v>34</v>
      </c>
      <c r="C138" s="30" t="s">
        <v>496</v>
      </c>
      <c r="D138" s="30" t="s">
        <v>497</v>
      </c>
      <c r="E138" s="30" t="s">
        <v>62</v>
      </c>
      <c r="F138" s="29" t="s">
        <v>58</v>
      </c>
      <c r="G138" s="30" t="s">
        <v>59</v>
      </c>
      <c r="H138" s="67" t="s">
        <v>498</v>
      </c>
    </row>
    <row r="139" spans="1:8" ht="13.15" customHeight="1" x14ac:dyDescent="0.2">
      <c r="A139" s="42" t="s">
        <v>12</v>
      </c>
      <c r="B139" s="43">
        <v>35</v>
      </c>
      <c r="C139" s="30" t="s">
        <v>499</v>
      </c>
      <c r="D139" s="30" t="s">
        <v>154</v>
      </c>
      <c r="E139" s="30" t="s">
        <v>137</v>
      </c>
      <c r="F139" s="29" t="s">
        <v>133</v>
      </c>
      <c r="G139" s="30" t="s">
        <v>270</v>
      </c>
      <c r="H139" s="67" t="s">
        <v>500</v>
      </c>
    </row>
    <row r="140" spans="1:8" ht="13.15" customHeight="1" x14ac:dyDescent="0.2">
      <c r="A140" s="42" t="s">
        <v>12</v>
      </c>
      <c r="B140" s="43">
        <v>36</v>
      </c>
      <c r="C140" s="30" t="s">
        <v>752</v>
      </c>
      <c r="D140" s="30" t="s">
        <v>753</v>
      </c>
      <c r="E140" s="30" t="s">
        <v>62</v>
      </c>
      <c r="F140" s="29" t="s">
        <v>58</v>
      </c>
      <c r="G140" s="30" t="s">
        <v>78</v>
      </c>
      <c r="H140" s="67" t="s">
        <v>754</v>
      </c>
    </row>
    <row r="141" spans="1:8" ht="13.15" customHeight="1" x14ac:dyDescent="0.2">
      <c r="A141" s="42" t="s">
        <v>12</v>
      </c>
      <c r="B141" s="43">
        <v>37</v>
      </c>
      <c r="C141" s="30" t="s">
        <v>501</v>
      </c>
      <c r="D141" s="30" t="s">
        <v>502</v>
      </c>
      <c r="E141" s="30" t="s">
        <v>45</v>
      </c>
      <c r="F141" s="29" t="s">
        <v>41</v>
      </c>
      <c r="G141" s="30" t="s">
        <v>257</v>
      </c>
      <c r="H141" s="67" t="s">
        <v>503</v>
      </c>
    </row>
    <row r="142" spans="1:8" ht="13.15" customHeight="1" x14ac:dyDescent="0.2">
      <c r="A142" s="42" t="s">
        <v>12</v>
      </c>
      <c r="B142" s="43">
        <v>38</v>
      </c>
      <c r="C142" s="30" t="s">
        <v>755</v>
      </c>
      <c r="D142" s="30" t="s">
        <v>756</v>
      </c>
      <c r="E142" s="30" t="s">
        <v>62</v>
      </c>
      <c r="F142" s="29" t="s">
        <v>58</v>
      </c>
      <c r="G142" s="30" t="s">
        <v>285</v>
      </c>
      <c r="H142" s="75">
        <v>29726</v>
      </c>
    </row>
    <row r="143" spans="1:8" ht="13.15" customHeight="1" x14ac:dyDescent="0.2">
      <c r="A143" s="42" t="s">
        <v>12</v>
      </c>
      <c r="B143" s="43">
        <v>39</v>
      </c>
      <c r="C143" s="30" t="s">
        <v>757</v>
      </c>
      <c r="D143" s="30" t="s">
        <v>478</v>
      </c>
      <c r="E143" s="30" t="s">
        <v>62</v>
      </c>
      <c r="F143" s="29" t="s">
        <v>58</v>
      </c>
      <c r="G143" s="30" t="s">
        <v>295</v>
      </c>
      <c r="H143" s="67" t="s">
        <v>758</v>
      </c>
    </row>
    <row r="144" spans="1:8" ht="13.15" customHeight="1" x14ac:dyDescent="0.2">
      <c r="A144" s="42" t="s">
        <v>12</v>
      </c>
      <c r="B144" s="43">
        <v>40</v>
      </c>
      <c r="C144" s="30" t="s">
        <v>637</v>
      </c>
      <c r="D144" s="30" t="s">
        <v>578</v>
      </c>
      <c r="E144" s="30" t="s">
        <v>62</v>
      </c>
      <c r="F144" s="29" t="s">
        <v>58</v>
      </c>
      <c r="G144" s="30" t="s">
        <v>59</v>
      </c>
      <c r="H144" s="67" t="s">
        <v>638</v>
      </c>
    </row>
    <row r="145" spans="1:8" ht="13.15" customHeight="1" x14ac:dyDescent="0.2">
      <c r="A145" s="42" t="s">
        <v>12</v>
      </c>
      <c r="B145" s="43">
        <v>41</v>
      </c>
      <c r="C145" s="30" t="s">
        <v>153</v>
      </c>
      <c r="D145" s="30" t="s">
        <v>480</v>
      </c>
      <c r="E145" s="30" t="s">
        <v>45</v>
      </c>
      <c r="F145" s="29" t="s">
        <v>41</v>
      </c>
      <c r="G145" s="30" t="s">
        <v>143</v>
      </c>
      <c r="H145" s="67" t="s">
        <v>639</v>
      </c>
    </row>
    <row r="146" spans="1:8" ht="13.15" customHeight="1" x14ac:dyDescent="0.2">
      <c r="A146" s="42" t="s">
        <v>12</v>
      </c>
      <c r="B146" s="43">
        <v>42</v>
      </c>
      <c r="C146" s="30" t="s">
        <v>759</v>
      </c>
      <c r="D146" s="30" t="s">
        <v>760</v>
      </c>
      <c r="E146" s="30" t="s">
        <v>62</v>
      </c>
      <c r="F146" s="29" t="s">
        <v>58</v>
      </c>
      <c r="G146" s="30" t="s">
        <v>285</v>
      </c>
      <c r="H146" s="75">
        <v>29518</v>
      </c>
    </row>
    <row r="147" spans="1:8" ht="13.15" customHeight="1" x14ac:dyDescent="0.2">
      <c r="A147" s="42" t="s">
        <v>12</v>
      </c>
      <c r="B147" s="43">
        <v>43</v>
      </c>
      <c r="C147" s="30" t="s">
        <v>504</v>
      </c>
      <c r="D147" s="30" t="s">
        <v>440</v>
      </c>
      <c r="E147" s="30" t="s">
        <v>62</v>
      </c>
      <c r="F147" s="29" t="s">
        <v>58</v>
      </c>
      <c r="G147" s="30" t="s">
        <v>59</v>
      </c>
      <c r="H147" s="67" t="s">
        <v>505</v>
      </c>
    </row>
    <row r="148" spans="1:8" ht="13.15" customHeight="1" x14ac:dyDescent="0.2">
      <c r="A148" s="42" t="s">
        <v>12</v>
      </c>
      <c r="B148" s="43">
        <v>44</v>
      </c>
      <c r="C148" s="53" t="s">
        <v>506</v>
      </c>
      <c r="D148" s="53" t="s">
        <v>507</v>
      </c>
      <c r="E148" s="52" t="s">
        <v>62</v>
      </c>
      <c r="F148" s="29" t="s">
        <v>58</v>
      </c>
      <c r="G148" s="30" t="s">
        <v>292</v>
      </c>
      <c r="H148" s="74">
        <v>29470</v>
      </c>
    </row>
    <row r="149" spans="1:8" ht="13.15" customHeight="1" x14ac:dyDescent="0.2">
      <c r="A149" s="42" t="s">
        <v>12</v>
      </c>
      <c r="B149" s="43">
        <v>47</v>
      </c>
      <c r="C149" s="30" t="s">
        <v>508</v>
      </c>
      <c r="D149" s="30" t="s">
        <v>236</v>
      </c>
      <c r="E149" s="30" t="s">
        <v>45</v>
      </c>
      <c r="F149" s="29" t="s">
        <v>41</v>
      </c>
      <c r="G149" s="30" t="s">
        <v>257</v>
      </c>
      <c r="H149" s="67" t="s">
        <v>509</v>
      </c>
    </row>
    <row r="150" spans="1:8" ht="13.15" customHeight="1" x14ac:dyDescent="0.2">
      <c r="A150" s="42" t="s">
        <v>12</v>
      </c>
      <c r="B150" s="43">
        <v>48</v>
      </c>
      <c r="C150" s="30" t="s">
        <v>511</v>
      </c>
      <c r="D150" s="30" t="s">
        <v>381</v>
      </c>
      <c r="E150" s="30" t="s">
        <v>45</v>
      </c>
      <c r="F150" s="29" t="s">
        <v>41</v>
      </c>
      <c r="G150" s="30" t="s">
        <v>510</v>
      </c>
      <c r="H150" s="67" t="s">
        <v>512</v>
      </c>
    </row>
    <row r="151" spans="1:8" ht="13.15" customHeight="1" x14ac:dyDescent="0.2">
      <c r="A151" s="42" t="s">
        <v>12</v>
      </c>
      <c r="B151" s="43">
        <v>49</v>
      </c>
      <c r="C151" s="36" t="s">
        <v>761</v>
      </c>
      <c r="D151" s="36" t="s">
        <v>762</v>
      </c>
      <c r="E151" s="30" t="s">
        <v>62</v>
      </c>
      <c r="F151" s="33" t="s">
        <v>58</v>
      </c>
      <c r="G151" s="36" t="s">
        <v>685</v>
      </c>
      <c r="H151" s="74">
        <v>29251</v>
      </c>
    </row>
    <row r="152" spans="1:8" ht="13.15" customHeight="1" x14ac:dyDescent="0.2">
      <c r="A152" s="42" t="s">
        <v>12</v>
      </c>
      <c r="B152" s="43">
        <v>50</v>
      </c>
      <c r="C152" s="30" t="s">
        <v>513</v>
      </c>
      <c r="D152" s="30" t="s">
        <v>514</v>
      </c>
      <c r="E152" s="30" t="s">
        <v>45</v>
      </c>
      <c r="F152" s="29" t="s">
        <v>41</v>
      </c>
      <c r="G152" s="30" t="s">
        <v>91</v>
      </c>
      <c r="H152" s="67" t="s">
        <v>515</v>
      </c>
    </row>
    <row r="153" spans="1:8" ht="13.15" customHeight="1" x14ac:dyDescent="0.2">
      <c r="A153" s="42" t="s">
        <v>12</v>
      </c>
      <c r="B153" s="43">
        <v>51</v>
      </c>
      <c r="C153" s="30" t="s">
        <v>517</v>
      </c>
      <c r="D153" s="30" t="s">
        <v>518</v>
      </c>
      <c r="E153" s="30" t="s">
        <v>45</v>
      </c>
      <c r="F153" s="29" t="s">
        <v>41</v>
      </c>
      <c r="G153" s="30" t="s">
        <v>516</v>
      </c>
      <c r="H153" s="67" t="s">
        <v>519</v>
      </c>
    </row>
    <row r="154" spans="1:8" ht="13.15" customHeight="1" x14ac:dyDescent="0.2">
      <c r="A154" s="42" t="s">
        <v>12</v>
      </c>
      <c r="B154" s="43">
        <v>52</v>
      </c>
      <c r="C154" s="30" t="s">
        <v>520</v>
      </c>
      <c r="D154" s="30" t="s">
        <v>521</v>
      </c>
      <c r="E154" s="30" t="s">
        <v>62</v>
      </c>
      <c r="F154" s="29" t="s">
        <v>58</v>
      </c>
      <c r="G154" s="30" t="s">
        <v>59</v>
      </c>
      <c r="H154" s="67" t="s">
        <v>522</v>
      </c>
    </row>
    <row r="155" spans="1:8" ht="13.15" customHeight="1" x14ac:dyDescent="0.2">
      <c r="A155" s="42" t="s">
        <v>12</v>
      </c>
      <c r="B155" s="43">
        <v>53</v>
      </c>
      <c r="C155" s="30" t="s">
        <v>523</v>
      </c>
      <c r="D155" s="30" t="s">
        <v>524</v>
      </c>
      <c r="E155" s="30" t="s">
        <v>164</v>
      </c>
      <c r="F155" s="29" t="s">
        <v>160</v>
      </c>
      <c r="G155" s="30" t="s">
        <v>266</v>
      </c>
      <c r="H155" s="67" t="s">
        <v>525</v>
      </c>
    </row>
    <row r="156" spans="1:8" ht="13.15" customHeight="1" x14ac:dyDescent="0.2">
      <c r="A156" s="42" t="s">
        <v>12</v>
      </c>
      <c r="B156" s="43">
        <v>54</v>
      </c>
      <c r="C156" s="36" t="s">
        <v>763</v>
      </c>
      <c r="D156" s="36" t="s">
        <v>764</v>
      </c>
      <c r="E156" s="30" t="s">
        <v>62</v>
      </c>
      <c r="F156" s="33" t="s">
        <v>58</v>
      </c>
      <c r="G156" s="36" t="s">
        <v>685</v>
      </c>
      <c r="H156" s="74">
        <v>28924</v>
      </c>
    </row>
    <row r="157" spans="1:8" ht="13.15" customHeight="1" x14ac:dyDescent="0.2">
      <c r="A157" s="42" t="s">
        <v>12</v>
      </c>
      <c r="B157" s="43">
        <v>56</v>
      </c>
      <c r="C157" s="30" t="s">
        <v>526</v>
      </c>
      <c r="D157" s="30" t="s">
        <v>527</v>
      </c>
      <c r="E157" s="30" t="s">
        <v>137</v>
      </c>
      <c r="F157" s="29" t="s">
        <v>133</v>
      </c>
      <c r="G157" s="30" t="s">
        <v>134</v>
      </c>
      <c r="H157" s="67" t="s">
        <v>528</v>
      </c>
    </row>
    <row r="158" spans="1:8" ht="13.15" customHeight="1" x14ac:dyDescent="0.2">
      <c r="A158" s="42" t="s">
        <v>12</v>
      </c>
      <c r="B158" s="43">
        <v>58</v>
      </c>
      <c r="C158" s="30" t="s">
        <v>765</v>
      </c>
      <c r="D158" s="30" t="s">
        <v>458</v>
      </c>
      <c r="E158" s="30" t="s">
        <v>62</v>
      </c>
      <c r="F158" s="29" t="s">
        <v>58</v>
      </c>
      <c r="G158" s="30" t="s">
        <v>285</v>
      </c>
      <c r="H158" s="75">
        <v>28769</v>
      </c>
    </row>
    <row r="159" spans="1:8" ht="13.15" customHeight="1" x14ac:dyDescent="0.2">
      <c r="A159" s="42" t="s">
        <v>12</v>
      </c>
      <c r="B159" s="43">
        <v>64</v>
      </c>
      <c r="C159" s="30" t="s">
        <v>532</v>
      </c>
      <c r="D159" s="30" t="s">
        <v>533</v>
      </c>
      <c r="E159" s="30" t="s">
        <v>62</v>
      </c>
      <c r="F159" s="29" t="s">
        <v>58</v>
      </c>
      <c r="G159" s="30" t="s">
        <v>295</v>
      </c>
      <c r="H159" s="67" t="s">
        <v>534</v>
      </c>
    </row>
    <row r="160" spans="1:8" ht="13.15" customHeight="1" x14ac:dyDescent="0.2">
      <c r="A160" s="42" t="s">
        <v>12</v>
      </c>
      <c r="B160" s="43">
        <v>65</v>
      </c>
      <c r="C160" s="30" t="s">
        <v>535</v>
      </c>
      <c r="D160" s="30" t="s">
        <v>536</v>
      </c>
      <c r="E160" s="30" t="s">
        <v>164</v>
      </c>
      <c r="F160" s="29" t="s">
        <v>160</v>
      </c>
      <c r="G160" s="30" t="s">
        <v>266</v>
      </c>
      <c r="H160" s="67" t="s">
        <v>537</v>
      </c>
    </row>
    <row r="161" spans="1:8" ht="13.15" customHeight="1" x14ac:dyDescent="0.2">
      <c r="A161" s="42" t="s">
        <v>12</v>
      </c>
      <c r="B161" s="43">
        <v>66</v>
      </c>
      <c r="C161" s="36" t="s">
        <v>766</v>
      </c>
      <c r="D161" s="36" t="s">
        <v>767</v>
      </c>
      <c r="E161" s="36" t="s">
        <v>62</v>
      </c>
      <c r="F161" s="40" t="s">
        <v>58</v>
      </c>
      <c r="G161" s="58" t="s">
        <v>697</v>
      </c>
      <c r="H161" s="78">
        <v>28391</v>
      </c>
    </row>
    <row r="162" spans="1:8" ht="13.15" customHeight="1" x14ac:dyDescent="0.2">
      <c r="A162" s="42" t="s">
        <v>12</v>
      </c>
      <c r="B162" s="43">
        <v>68</v>
      </c>
      <c r="C162" s="30" t="s">
        <v>769</v>
      </c>
      <c r="D162" s="30" t="s">
        <v>521</v>
      </c>
      <c r="E162" s="30" t="s">
        <v>170</v>
      </c>
      <c r="F162" s="29" t="s">
        <v>166</v>
      </c>
      <c r="G162" s="30" t="s">
        <v>768</v>
      </c>
      <c r="H162" s="67" t="s">
        <v>770</v>
      </c>
    </row>
    <row r="163" spans="1:8" ht="13.15" customHeight="1" x14ac:dyDescent="0.2">
      <c r="A163" s="42" t="s">
        <v>12</v>
      </c>
      <c r="B163" s="43">
        <v>69</v>
      </c>
      <c r="C163" s="30" t="s">
        <v>771</v>
      </c>
      <c r="D163" s="30" t="s">
        <v>478</v>
      </c>
      <c r="E163" s="30" t="s">
        <v>62</v>
      </c>
      <c r="F163" s="29" t="s">
        <v>58</v>
      </c>
      <c r="G163" s="30" t="s">
        <v>295</v>
      </c>
      <c r="H163" s="67" t="s">
        <v>772</v>
      </c>
    </row>
    <row r="164" spans="1:8" ht="13.15" customHeight="1" x14ac:dyDescent="0.2">
      <c r="A164" s="44" t="s">
        <v>6</v>
      </c>
      <c r="B164" s="45">
        <v>1</v>
      </c>
      <c r="C164" s="30" t="s">
        <v>540</v>
      </c>
      <c r="D164" s="30" t="s">
        <v>541</v>
      </c>
      <c r="E164" s="30" t="s">
        <v>45</v>
      </c>
      <c r="F164" s="29" t="s">
        <v>41</v>
      </c>
      <c r="G164" s="30" t="s">
        <v>516</v>
      </c>
      <c r="H164" s="67" t="s">
        <v>542</v>
      </c>
    </row>
    <row r="165" spans="1:8" ht="13.15" customHeight="1" x14ac:dyDescent="0.2">
      <c r="A165" s="44" t="s">
        <v>6</v>
      </c>
      <c r="B165" s="45">
        <v>3</v>
      </c>
      <c r="C165" s="30" t="s">
        <v>543</v>
      </c>
      <c r="D165" s="30" t="s">
        <v>251</v>
      </c>
      <c r="E165" s="30" t="s">
        <v>51</v>
      </c>
      <c r="F165" s="29" t="s">
        <v>47</v>
      </c>
      <c r="G165" s="30" t="s">
        <v>249</v>
      </c>
      <c r="H165" s="75">
        <v>34258</v>
      </c>
    </row>
    <row r="166" spans="1:8" ht="13.15" customHeight="1" x14ac:dyDescent="0.2">
      <c r="A166" s="44" t="s">
        <v>6</v>
      </c>
      <c r="B166" s="45">
        <v>5</v>
      </c>
      <c r="C166" s="30" t="s">
        <v>773</v>
      </c>
      <c r="D166" s="30" t="s">
        <v>767</v>
      </c>
      <c r="E166" s="30" t="s">
        <v>62</v>
      </c>
      <c r="F166" s="29" t="s">
        <v>58</v>
      </c>
      <c r="G166" s="30" t="s">
        <v>59</v>
      </c>
      <c r="H166" s="67" t="s">
        <v>774</v>
      </c>
    </row>
    <row r="167" spans="1:8" ht="13.15" customHeight="1" x14ac:dyDescent="0.2">
      <c r="A167" s="44" t="s">
        <v>6</v>
      </c>
      <c r="B167" s="45">
        <v>7</v>
      </c>
      <c r="C167" s="30" t="s">
        <v>544</v>
      </c>
      <c r="D167" s="30" t="s">
        <v>545</v>
      </c>
      <c r="E167" s="30" t="s">
        <v>62</v>
      </c>
      <c r="F167" s="29" t="s">
        <v>58</v>
      </c>
      <c r="G167" s="30" t="s">
        <v>295</v>
      </c>
      <c r="H167" s="67" t="s">
        <v>546</v>
      </c>
    </row>
    <row r="168" spans="1:8" ht="13.15" customHeight="1" x14ac:dyDescent="0.2">
      <c r="A168" s="44" t="s">
        <v>6</v>
      </c>
      <c r="B168" s="45">
        <v>8</v>
      </c>
      <c r="C168" s="30" t="s">
        <v>775</v>
      </c>
      <c r="D168" s="30" t="s">
        <v>776</v>
      </c>
      <c r="E168" s="30" t="s">
        <v>62</v>
      </c>
      <c r="F168" s="29" t="s">
        <v>58</v>
      </c>
      <c r="G168" s="30" t="s">
        <v>59</v>
      </c>
      <c r="H168" s="67" t="s">
        <v>777</v>
      </c>
    </row>
    <row r="169" spans="1:8" ht="13.15" customHeight="1" x14ac:dyDescent="0.2">
      <c r="A169" s="44" t="s">
        <v>6</v>
      </c>
      <c r="B169" s="45">
        <v>9</v>
      </c>
      <c r="C169" s="36" t="s">
        <v>547</v>
      </c>
      <c r="D169" s="36" t="s">
        <v>548</v>
      </c>
      <c r="E169" s="36" t="s">
        <v>137</v>
      </c>
      <c r="F169" s="33" t="s">
        <v>133</v>
      </c>
      <c r="G169" s="36" t="s">
        <v>208</v>
      </c>
      <c r="H169" s="74">
        <v>33430</v>
      </c>
    </row>
    <row r="170" spans="1:8" ht="13.15" customHeight="1" x14ac:dyDescent="0.2">
      <c r="A170" s="44" t="s">
        <v>6</v>
      </c>
      <c r="B170" s="45">
        <v>12</v>
      </c>
      <c r="C170" s="35" t="s">
        <v>549</v>
      </c>
      <c r="D170" s="35" t="s">
        <v>550</v>
      </c>
      <c r="E170" s="36" t="s">
        <v>51</v>
      </c>
      <c r="F170" s="33" t="s">
        <v>47</v>
      </c>
      <c r="G170" s="34" t="s">
        <v>48</v>
      </c>
      <c r="H170" s="74">
        <v>33288</v>
      </c>
    </row>
    <row r="171" spans="1:8" ht="13.15" customHeight="1" x14ac:dyDescent="0.2">
      <c r="A171" s="44" t="s">
        <v>6</v>
      </c>
      <c r="B171" s="45">
        <v>13</v>
      </c>
      <c r="C171" s="30" t="s">
        <v>551</v>
      </c>
      <c r="D171" s="30" t="s">
        <v>497</v>
      </c>
      <c r="E171" s="30" t="s">
        <v>62</v>
      </c>
      <c r="F171" s="29" t="s">
        <v>58</v>
      </c>
      <c r="G171" s="30" t="s">
        <v>59</v>
      </c>
      <c r="H171" s="67" t="s">
        <v>552</v>
      </c>
    </row>
    <row r="172" spans="1:8" ht="13.15" customHeight="1" x14ac:dyDescent="0.2">
      <c r="A172" s="44" t="s">
        <v>6</v>
      </c>
      <c r="B172" s="45">
        <v>14</v>
      </c>
      <c r="C172" s="30" t="s">
        <v>778</v>
      </c>
      <c r="D172" s="30" t="s">
        <v>779</v>
      </c>
      <c r="E172" s="30" t="s">
        <v>62</v>
      </c>
      <c r="F172" s="29" t="s">
        <v>58</v>
      </c>
      <c r="G172" s="30" t="s">
        <v>59</v>
      </c>
      <c r="H172" s="67" t="s">
        <v>780</v>
      </c>
    </row>
    <row r="173" spans="1:8" ht="13.15" customHeight="1" x14ac:dyDescent="0.2">
      <c r="A173" s="44" t="s">
        <v>6</v>
      </c>
      <c r="B173" s="45">
        <v>16</v>
      </c>
      <c r="C173" s="30" t="s">
        <v>553</v>
      </c>
      <c r="D173" s="30" t="s">
        <v>554</v>
      </c>
      <c r="E173" s="30" t="s">
        <v>137</v>
      </c>
      <c r="F173" s="29" t="s">
        <v>133</v>
      </c>
      <c r="G173" s="30" t="s">
        <v>134</v>
      </c>
      <c r="H173" s="67" t="s">
        <v>555</v>
      </c>
    </row>
    <row r="174" spans="1:8" ht="13.15" customHeight="1" x14ac:dyDescent="0.2">
      <c r="A174" s="44" t="s">
        <v>6</v>
      </c>
      <c r="B174" s="45">
        <v>17</v>
      </c>
      <c r="C174" s="30" t="s">
        <v>557</v>
      </c>
      <c r="D174" s="30" t="s">
        <v>437</v>
      </c>
      <c r="E174" s="30" t="s">
        <v>62</v>
      </c>
      <c r="F174" s="29" t="s">
        <v>58</v>
      </c>
      <c r="G174" s="30" t="s">
        <v>556</v>
      </c>
      <c r="H174" s="67" t="s">
        <v>558</v>
      </c>
    </row>
    <row r="175" spans="1:8" ht="13.15" customHeight="1" x14ac:dyDescent="0.2">
      <c r="A175" s="44" t="s">
        <v>6</v>
      </c>
      <c r="B175" s="45">
        <v>18</v>
      </c>
      <c r="C175" s="30" t="s">
        <v>559</v>
      </c>
      <c r="D175" s="30" t="s">
        <v>458</v>
      </c>
      <c r="E175" s="30" t="s">
        <v>62</v>
      </c>
      <c r="F175" s="29" t="s">
        <v>58</v>
      </c>
      <c r="G175" s="30" t="s">
        <v>78</v>
      </c>
      <c r="H175" s="67" t="s">
        <v>560</v>
      </c>
    </row>
    <row r="176" spans="1:8" ht="13.15" customHeight="1" x14ac:dyDescent="0.2">
      <c r="A176" s="44" t="s">
        <v>6</v>
      </c>
      <c r="B176" s="45">
        <v>20</v>
      </c>
      <c r="C176" s="30" t="s">
        <v>561</v>
      </c>
      <c r="D176" s="30" t="s">
        <v>562</v>
      </c>
      <c r="E176" s="30" t="s">
        <v>45</v>
      </c>
      <c r="F176" s="29" t="s">
        <v>41</v>
      </c>
      <c r="G176" s="30" t="s">
        <v>42</v>
      </c>
      <c r="H176" s="67" t="s">
        <v>563</v>
      </c>
    </row>
    <row r="177" spans="1:8" ht="13.15" customHeight="1" x14ac:dyDescent="0.2">
      <c r="A177" s="44" t="s">
        <v>6</v>
      </c>
      <c r="B177" s="45">
        <v>21</v>
      </c>
      <c r="C177" s="30" t="s">
        <v>564</v>
      </c>
      <c r="D177" s="30" t="s">
        <v>565</v>
      </c>
      <c r="E177" s="30" t="s">
        <v>137</v>
      </c>
      <c r="F177" s="29" t="s">
        <v>133</v>
      </c>
      <c r="G177" s="30" t="s">
        <v>134</v>
      </c>
      <c r="H177" s="67" t="s">
        <v>566</v>
      </c>
    </row>
    <row r="178" spans="1:8" ht="13.15" customHeight="1" x14ac:dyDescent="0.2">
      <c r="A178" s="44" t="s">
        <v>6</v>
      </c>
      <c r="B178" s="45">
        <v>22</v>
      </c>
      <c r="C178" s="30" t="s">
        <v>567</v>
      </c>
      <c r="D178" s="30" t="s">
        <v>251</v>
      </c>
      <c r="E178" s="30" t="s">
        <v>51</v>
      </c>
      <c r="F178" s="29" t="s">
        <v>47</v>
      </c>
      <c r="G178" s="30" t="s">
        <v>249</v>
      </c>
      <c r="H178" s="67" t="s">
        <v>568</v>
      </c>
    </row>
    <row r="179" spans="1:8" ht="13.15" customHeight="1" x14ac:dyDescent="0.2">
      <c r="A179" s="44" t="s">
        <v>6</v>
      </c>
      <c r="B179" s="45">
        <v>23</v>
      </c>
      <c r="C179" s="30" t="s">
        <v>645</v>
      </c>
      <c r="D179" s="30" t="s">
        <v>545</v>
      </c>
      <c r="E179" s="52" t="s">
        <v>62</v>
      </c>
      <c r="F179" s="29" t="s">
        <v>58</v>
      </c>
      <c r="G179" s="30" t="s">
        <v>292</v>
      </c>
      <c r="H179" s="74">
        <v>32520</v>
      </c>
    </row>
    <row r="180" spans="1:8" ht="13.15" customHeight="1" x14ac:dyDescent="0.2">
      <c r="A180" s="44" t="s">
        <v>6</v>
      </c>
      <c r="B180" s="45">
        <v>25</v>
      </c>
      <c r="C180" s="30" t="s">
        <v>569</v>
      </c>
      <c r="D180" s="30" t="s">
        <v>570</v>
      </c>
      <c r="E180" s="30" t="s">
        <v>137</v>
      </c>
      <c r="F180" s="29" t="s">
        <v>133</v>
      </c>
      <c r="G180" s="30" t="s">
        <v>270</v>
      </c>
      <c r="H180" s="67" t="s">
        <v>571</v>
      </c>
    </row>
    <row r="181" spans="1:8" ht="13.15" customHeight="1" x14ac:dyDescent="0.2">
      <c r="A181" s="44" t="s">
        <v>6</v>
      </c>
      <c r="B181" s="45">
        <v>26</v>
      </c>
      <c r="C181" s="30" t="s">
        <v>572</v>
      </c>
      <c r="D181" s="30" t="s">
        <v>497</v>
      </c>
      <c r="E181" s="30" t="s">
        <v>62</v>
      </c>
      <c r="F181" s="29" t="s">
        <v>58</v>
      </c>
      <c r="G181" s="30" t="s">
        <v>59</v>
      </c>
      <c r="H181" s="67" t="s">
        <v>573</v>
      </c>
    </row>
    <row r="182" spans="1:8" ht="13.15" customHeight="1" x14ac:dyDescent="0.2">
      <c r="A182" s="44" t="s">
        <v>6</v>
      </c>
      <c r="B182" s="45">
        <v>27</v>
      </c>
      <c r="C182" s="30" t="s">
        <v>574</v>
      </c>
      <c r="D182" s="30" t="s">
        <v>575</v>
      </c>
      <c r="E182" s="30" t="s">
        <v>62</v>
      </c>
      <c r="F182" s="29" t="s">
        <v>58</v>
      </c>
      <c r="G182" s="30" t="s">
        <v>295</v>
      </c>
      <c r="H182" s="67" t="s">
        <v>576</v>
      </c>
    </row>
    <row r="183" spans="1:8" ht="13.15" customHeight="1" x14ac:dyDescent="0.2">
      <c r="A183" s="44" t="s">
        <v>6</v>
      </c>
      <c r="B183" s="45">
        <v>28</v>
      </c>
      <c r="C183" s="30" t="s">
        <v>781</v>
      </c>
      <c r="D183" s="30" t="s">
        <v>782</v>
      </c>
      <c r="E183" s="30" t="s">
        <v>170</v>
      </c>
      <c r="F183" s="29" t="s">
        <v>166</v>
      </c>
      <c r="G183" s="30" t="s">
        <v>167</v>
      </c>
      <c r="H183" s="67" t="s">
        <v>783</v>
      </c>
    </row>
    <row r="184" spans="1:8" ht="13.15" customHeight="1" x14ac:dyDescent="0.2">
      <c r="A184" s="44" t="s">
        <v>6</v>
      </c>
      <c r="B184" s="45">
        <v>29</v>
      </c>
      <c r="C184" s="30" t="s">
        <v>784</v>
      </c>
      <c r="D184" s="30" t="s">
        <v>497</v>
      </c>
      <c r="E184" s="30" t="s">
        <v>62</v>
      </c>
      <c r="F184" s="29" t="s">
        <v>58</v>
      </c>
      <c r="G184" s="30" t="s">
        <v>59</v>
      </c>
      <c r="H184" s="67" t="s">
        <v>785</v>
      </c>
    </row>
    <row r="185" spans="1:8" ht="13.15" customHeight="1" x14ac:dyDescent="0.2">
      <c r="A185" s="44" t="s">
        <v>6</v>
      </c>
      <c r="B185" s="45">
        <v>30</v>
      </c>
      <c r="C185" s="30" t="s">
        <v>577</v>
      </c>
      <c r="D185" s="30" t="s">
        <v>578</v>
      </c>
      <c r="E185" s="30" t="s">
        <v>62</v>
      </c>
      <c r="F185" s="29" t="s">
        <v>58</v>
      </c>
      <c r="G185" s="30" t="s">
        <v>99</v>
      </c>
      <c r="H185" s="67" t="s">
        <v>579</v>
      </c>
    </row>
    <row r="186" spans="1:8" ht="13.15" customHeight="1" x14ac:dyDescent="0.2">
      <c r="A186" s="44" t="s">
        <v>6</v>
      </c>
      <c r="B186" s="45">
        <v>32</v>
      </c>
      <c r="C186" s="30" t="s">
        <v>580</v>
      </c>
      <c r="D186" s="30" t="s">
        <v>527</v>
      </c>
      <c r="E186" s="30" t="s">
        <v>137</v>
      </c>
      <c r="F186" s="29" t="s">
        <v>133</v>
      </c>
      <c r="G186" s="30" t="s">
        <v>270</v>
      </c>
      <c r="H186" s="67" t="s">
        <v>581</v>
      </c>
    </row>
    <row r="187" spans="1:8" ht="13.15" customHeight="1" x14ac:dyDescent="0.2">
      <c r="A187" s="44" t="s">
        <v>6</v>
      </c>
      <c r="B187" s="45">
        <v>34</v>
      </c>
      <c r="C187" s="30" t="s">
        <v>585</v>
      </c>
      <c r="D187" s="30" t="s">
        <v>586</v>
      </c>
      <c r="E187" s="30" t="s">
        <v>62</v>
      </c>
      <c r="F187" s="29" t="s">
        <v>58</v>
      </c>
      <c r="G187" s="30" t="s">
        <v>556</v>
      </c>
      <c r="H187" s="67" t="s">
        <v>587</v>
      </c>
    </row>
    <row r="188" spans="1:8" ht="13.15" customHeight="1" x14ac:dyDescent="0.2">
      <c r="A188" s="44" t="s">
        <v>6</v>
      </c>
      <c r="B188" s="45">
        <v>35</v>
      </c>
      <c r="C188" s="30" t="s">
        <v>786</v>
      </c>
      <c r="D188" s="30" t="s">
        <v>583</v>
      </c>
      <c r="E188" s="30" t="s">
        <v>62</v>
      </c>
      <c r="F188" s="29" t="s">
        <v>58</v>
      </c>
      <c r="G188" s="30" t="s">
        <v>59</v>
      </c>
      <c r="H188" s="67" t="s">
        <v>787</v>
      </c>
    </row>
    <row r="189" spans="1:8" ht="13.15" customHeight="1" x14ac:dyDescent="0.2">
      <c r="A189" s="44" t="s">
        <v>6</v>
      </c>
      <c r="B189" s="45">
        <v>36</v>
      </c>
      <c r="C189" s="30" t="s">
        <v>588</v>
      </c>
      <c r="D189" s="30" t="s">
        <v>589</v>
      </c>
      <c r="E189" s="30" t="s">
        <v>137</v>
      </c>
      <c r="F189" s="29" t="s">
        <v>133</v>
      </c>
      <c r="G189" s="30" t="s">
        <v>270</v>
      </c>
      <c r="H189" s="67" t="s">
        <v>590</v>
      </c>
    </row>
    <row r="190" spans="1:8" ht="13.15" customHeight="1" x14ac:dyDescent="0.2">
      <c r="A190" s="44" t="s">
        <v>6</v>
      </c>
      <c r="B190" s="45">
        <v>39</v>
      </c>
      <c r="C190" s="30" t="s">
        <v>759</v>
      </c>
      <c r="D190" s="30" t="s">
        <v>788</v>
      </c>
      <c r="E190" s="30" t="s">
        <v>62</v>
      </c>
      <c r="F190" s="29" t="s">
        <v>58</v>
      </c>
      <c r="G190" s="30" t="s">
        <v>606</v>
      </c>
      <c r="H190" s="67" t="s">
        <v>789</v>
      </c>
    </row>
    <row r="191" spans="1:8" ht="13.15" customHeight="1" x14ac:dyDescent="0.2">
      <c r="A191" s="44" t="s">
        <v>6</v>
      </c>
      <c r="B191" s="45">
        <v>41</v>
      </c>
      <c r="C191" s="30" t="s">
        <v>591</v>
      </c>
      <c r="D191" s="30" t="s">
        <v>592</v>
      </c>
      <c r="E191" s="30" t="s">
        <v>62</v>
      </c>
      <c r="F191" s="29" t="s">
        <v>58</v>
      </c>
      <c r="G191" s="30" t="s">
        <v>59</v>
      </c>
      <c r="H191" s="67" t="s">
        <v>593</v>
      </c>
    </row>
    <row r="193" spans="2:8" ht="13.15" customHeight="1" x14ac:dyDescent="0.2">
      <c r="B193" s="68"/>
      <c r="C193" s="69"/>
      <c r="D193" s="69"/>
      <c r="E193" s="69"/>
      <c r="F193" s="69"/>
      <c r="G193" s="69"/>
      <c r="H193" s="79"/>
    </row>
    <row r="194" spans="2:8" ht="13.15" customHeight="1" x14ac:dyDescent="0.2">
      <c r="B194" s="65"/>
      <c r="C194" s="66"/>
      <c r="D194" s="66"/>
      <c r="E194" s="65"/>
      <c r="F194" s="66"/>
      <c r="G194" s="66"/>
      <c r="H194" s="80"/>
    </row>
    <row r="195" spans="2:8" ht="13.15" customHeight="1" x14ac:dyDescent="0.2">
      <c r="B195" s="65"/>
      <c r="C195" s="66"/>
      <c r="D195" s="66"/>
      <c r="E195" s="65"/>
      <c r="F195" s="66"/>
      <c r="G195" s="66"/>
      <c r="H195" s="80"/>
    </row>
  </sheetData>
  <pageMargins left="0.7" right="0.7" top="0.75" bottom="0.75" header="0.3" footer="0.3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OVERALL TIMING</vt:lpstr>
      <vt:lpstr>TIMETRIAL WOMEN</vt:lpstr>
      <vt:lpstr>TIMETRIAL MEN</vt:lpstr>
      <vt:lpstr>Foglio2</vt:lpstr>
      <vt:lpstr>TRACK WOMEN</vt:lpstr>
      <vt:lpstr>TRACK MEN</vt:lpstr>
      <vt:lpstr>Foglio1</vt:lpstr>
      <vt:lpstr>ROAD WOMEN</vt:lpstr>
      <vt:lpstr>ROAD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Beeckman</dc:creator>
  <cp:lastModifiedBy>paolo germano</cp:lastModifiedBy>
  <cp:lastPrinted>2017-06-14T16:59:30Z</cp:lastPrinted>
  <dcterms:created xsi:type="dcterms:W3CDTF">2017-06-10T06:13:22Z</dcterms:created>
  <dcterms:modified xsi:type="dcterms:W3CDTF">2017-06-16T06:19:22Z</dcterms:modified>
</cp:coreProperties>
</file>